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R5.6.1" sheetId="1" r:id="rId1"/>
  </sheets>
  <definedNames>
    <definedName name="_xlnm.Print_Area" localSheetId="0">'R5.6.1'!$A$1:$G$64</definedName>
  </definedNames>
  <calcPr fullCalcOnLoad="1"/>
</workbook>
</file>

<file path=xl/sharedStrings.xml><?xml version="1.0" encoding="utf-8"?>
<sst xmlns="http://schemas.openxmlformats.org/spreadsheetml/2006/main" count="119" uniqueCount="112">
  <si>
    <t>男</t>
  </si>
  <si>
    <t>女</t>
  </si>
  <si>
    <t>計</t>
  </si>
  <si>
    <t>中野公民館</t>
  </si>
  <si>
    <t>表郷多目的研修センター</t>
  </si>
  <si>
    <t>中新城構造改善センター</t>
  </si>
  <si>
    <t>東公民館</t>
  </si>
  <si>
    <t>東多目的研修センター</t>
  </si>
  <si>
    <t>深仁井田転作促進技術研修センター</t>
  </si>
  <si>
    <t>高木集会所</t>
  </si>
  <si>
    <t>上小屋ふれあい交流センター</t>
  </si>
  <si>
    <t>下新城集会所</t>
  </si>
  <si>
    <t>越堀集会所</t>
  </si>
  <si>
    <t>選挙人名簿登録者数</t>
  </si>
  <si>
    <t>No.2</t>
  </si>
  <si>
    <t>反町・薮集会所</t>
  </si>
  <si>
    <t>小松集会所</t>
  </si>
  <si>
    <t>八幡集会所</t>
  </si>
  <si>
    <t>日和田ふれあい交流センター</t>
  </si>
  <si>
    <t>河東田公民館</t>
  </si>
  <si>
    <t>表郷第１</t>
  </si>
  <si>
    <t>表郷第２</t>
  </si>
  <si>
    <t>表郷第３</t>
  </si>
  <si>
    <t>表郷第４</t>
  </si>
  <si>
    <t>表郷第５</t>
  </si>
  <si>
    <t>表郷第６</t>
  </si>
  <si>
    <t>表郷第７</t>
  </si>
  <si>
    <t>大信第１</t>
  </si>
  <si>
    <t>大信第２</t>
  </si>
  <si>
    <t>大信第３</t>
  </si>
  <si>
    <t>大信第４</t>
  </si>
  <si>
    <t>大信第５</t>
  </si>
  <si>
    <t>大信第６</t>
  </si>
  <si>
    <t>大信第７</t>
  </si>
  <si>
    <t>大信第８</t>
  </si>
  <si>
    <t>東第１</t>
  </si>
  <si>
    <t>東第２</t>
  </si>
  <si>
    <t>東第３</t>
  </si>
  <si>
    <t>東第４</t>
  </si>
  <si>
    <t>東第５</t>
  </si>
  <si>
    <t>投票区名</t>
  </si>
  <si>
    <t>投票所施設名称</t>
  </si>
  <si>
    <t>西樋集会所</t>
  </si>
  <si>
    <t>外面集会所</t>
  </si>
  <si>
    <t>白河市大信庁舎</t>
  </si>
  <si>
    <t>表　郷　地　区　計</t>
  </si>
  <si>
    <t>大　信　地　区　計</t>
  </si>
  <si>
    <t>東　地　区　計</t>
  </si>
  <si>
    <t>合計</t>
  </si>
  <si>
    <t>十日市集会所</t>
  </si>
  <si>
    <t>栃本農業構造改善センター</t>
  </si>
  <si>
    <t>令和５年６月１日現在</t>
  </si>
  <si>
    <t>白河地区計</t>
  </si>
  <si>
    <t>みさか小学校</t>
  </si>
  <si>
    <t>第２９</t>
  </si>
  <si>
    <t>松風の里集会所</t>
  </si>
  <si>
    <t>第２８</t>
  </si>
  <si>
    <t>高山コミュニティセンター</t>
  </si>
  <si>
    <t>第２７</t>
  </si>
  <si>
    <t>寺小路集会所</t>
  </si>
  <si>
    <t>第２６</t>
  </si>
  <si>
    <t>会津町集会所</t>
  </si>
  <si>
    <t>第２５</t>
  </si>
  <si>
    <t>関辺市民体育館</t>
  </si>
  <si>
    <t>第２４</t>
  </si>
  <si>
    <t>旗宿コミュニティセンター</t>
  </si>
  <si>
    <t>第２３</t>
  </si>
  <si>
    <t>双石集会所</t>
  </si>
  <si>
    <t>第２２</t>
  </si>
  <si>
    <t>五箇市民センター</t>
  </si>
  <si>
    <t>第２１</t>
  </si>
  <si>
    <t>萱根集会所</t>
  </si>
  <si>
    <t>第２０</t>
  </si>
  <si>
    <t>小田川集会所</t>
  </si>
  <si>
    <t>第１９</t>
  </si>
  <si>
    <t>白坂地区コミュニティセンター</t>
  </si>
  <si>
    <t>第１８</t>
  </si>
  <si>
    <t>白坂多目的研修センター</t>
  </si>
  <si>
    <t>第１７</t>
  </si>
  <si>
    <t>サンフレッシュ白河</t>
  </si>
  <si>
    <t>第１６</t>
  </si>
  <si>
    <t>鹿島集会所</t>
  </si>
  <si>
    <t>第１５</t>
  </si>
  <si>
    <t>十文字集会所</t>
  </si>
  <si>
    <t>第１４</t>
  </si>
  <si>
    <t>白河第二中学校</t>
  </si>
  <si>
    <t>第１３</t>
  </si>
  <si>
    <t>アナビー・スポーツプラザ</t>
  </si>
  <si>
    <t>第１２</t>
  </si>
  <si>
    <t>鍛冶町集会所</t>
  </si>
  <si>
    <t>第１１</t>
  </si>
  <si>
    <t>白河第三小学校</t>
  </si>
  <si>
    <t>第１０</t>
  </si>
  <si>
    <t>向寺集会所</t>
  </si>
  <si>
    <t>第９</t>
  </si>
  <si>
    <t>横町集会所</t>
  </si>
  <si>
    <t>第８</t>
  </si>
  <si>
    <t>丸の内会館</t>
  </si>
  <si>
    <t>第７</t>
  </si>
  <si>
    <t>マイタウン白河</t>
  </si>
  <si>
    <t>第６</t>
  </si>
  <si>
    <t>白河市役所本庁舎</t>
  </si>
  <si>
    <t>第５</t>
  </si>
  <si>
    <t>昭和町集会所</t>
  </si>
  <si>
    <t>第４</t>
  </si>
  <si>
    <t>白河第二小学校</t>
  </si>
  <si>
    <t>第３</t>
  </si>
  <si>
    <t>九番町自治会館</t>
  </si>
  <si>
    <t>第２</t>
  </si>
  <si>
    <t>白河高等学校</t>
  </si>
  <si>
    <t>第１</t>
  </si>
  <si>
    <t>No.1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</si>
</sst>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&lt;=99999999]####\-####;\(00\)\ ####\-####"/>
    <numFmt numFmtId="182" formatCode="0_);[Red]\(0\)"/>
    <numFmt numFmtId="183" formatCode="#,##0_);[Red]\(#,##0\)"/>
    <numFmt numFmtId="184" formatCode="0_ ;[Red]\-0\ "/>
    <numFmt numFmtId="185" formatCode="#,##0_ ;[Red]\-#,##0\ "/>
    <numFmt numFmtId="186" formatCode="&quot;¥&quot;#,##0_);[Red]\(&quot;¥&quot;#,##0\)"/>
    <numFmt numFmtId="187" formatCode="#,##0;&quot;△ &quot;#,##0"/>
    <numFmt numFmtId="188" formatCode="#,##0;&quot;△&quot;#,##0\ "/>
    <numFmt numFmtId="189" formatCode="#,##0;&quot;△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20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Border="1" applyAlignment="1">
      <alignment horizontal="center" vertical="center"/>
    </xf>
    <xf numFmtId="183" fontId="3" fillId="33" borderId="10" xfId="0" applyNumberFormat="1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vertical="center"/>
    </xf>
    <xf numFmtId="183" fontId="3" fillId="33" borderId="12" xfId="48" applyNumberFormat="1" applyFont="1" applyFill="1" applyBorder="1" applyAlignment="1">
      <alignment vertical="center"/>
    </xf>
    <xf numFmtId="183" fontId="3" fillId="33" borderId="13" xfId="0" applyNumberFormat="1" applyFont="1" applyFill="1" applyBorder="1" applyAlignment="1">
      <alignment vertical="center"/>
    </xf>
    <xf numFmtId="183" fontId="3" fillId="33" borderId="14" xfId="0" applyNumberFormat="1" applyFont="1" applyFill="1" applyBorder="1" applyAlignment="1">
      <alignment vertical="center"/>
    </xf>
    <xf numFmtId="183" fontId="3" fillId="33" borderId="14" xfId="48" applyNumberFormat="1" applyFont="1" applyFill="1" applyBorder="1" applyAlignment="1">
      <alignment vertical="center"/>
    </xf>
    <xf numFmtId="183" fontId="3" fillId="33" borderId="15" xfId="0" applyNumberFormat="1" applyFont="1" applyFill="1" applyBorder="1" applyAlignment="1">
      <alignment vertical="center"/>
    </xf>
    <xf numFmtId="183" fontId="3" fillId="33" borderId="16" xfId="0" applyNumberFormat="1" applyFont="1" applyFill="1" applyBorder="1" applyAlignment="1">
      <alignment vertical="center"/>
    </xf>
    <xf numFmtId="183" fontId="3" fillId="0" borderId="13" xfId="0" applyNumberFormat="1" applyFont="1" applyFill="1" applyBorder="1" applyAlignment="1">
      <alignment vertical="center"/>
    </xf>
    <xf numFmtId="183" fontId="3" fillId="0" borderId="17" xfId="0" applyNumberFormat="1" applyFont="1" applyFill="1" applyBorder="1" applyAlignment="1">
      <alignment vertical="center"/>
    </xf>
    <xf numFmtId="49" fontId="4" fillId="33" borderId="18" xfId="0" applyNumberFormat="1" applyFont="1" applyFill="1" applyBorder="1" applyAlignment="1">
      <alignment vertical="center"/>
    </xf>
    <xf numFmtId="49" fontId="4" fillId="33" borderId="18" xfId="0" applyNumberFormat="1" applyFont="1" applyFill="1" applyBorder="1" applyAlignment="1">
      <alignment horizontal="right" vertical="center"/>
    </xf>
    <xf numFmtId="176" fontId="2" fillId="33" borderId="12" xfId="0" applyNumberFormat="1" applyFont="1" applyFill="1" applyBorder="1" applyAlignment="1">
      <alignment horizontal="center" vertical="distributed"/>
    </xf>
    <xf numFmtId="176" fontId="2" fillId="33" borderId="15" xfId="0" applyNumberFormat="1" applyFont="1" applyFill="1" applyBorder="1" applyAlignment="1">
      <alignment horizontal="center" vertical="distributed"/>
    </xf>
    <xf numFmtId="176" fontId="2" fillId="33" borderId="19" xfId="0" applyNumberFormat="1" applyFont="1" applyFill="1" applyBorder="1" applyAlignment="1">
      <alignment horizontal="center" vertical="distributed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83" fontId="3" fillId="33" borderId="20" xfId="0" applyNumberFormat="1" applyFont="1" applyFill="1" applyBorder="1" applyAlignment="1">
      <alignment vertical="center"/>
    </xf>
    <xf numFmtId="183" fontId="3" fillId="33" borderId="21" xfId="0" applyNumberFormat="1" applyFont="1" applyFill="1" applyBorder="1" applyAlignment="1">
      <alignment vertical="center"/>
    </xf>
    <xf numFmtId="183" fontId="3" fillId="33" borderId="22" xfId="0" applyNumberFormat="1" applyFont="1" applyFill="1" applyBorder="1" applyAlignment="1">
      <alignment vertical="center"/>
    </xf>
    <xf numFmtId="183" fontId="3" fillId="33" borderId="15" xfId="48" applyNumberFormat="1" applyFont="1" applyFill="1" applyBorder="1" applyAlignment="1">
      <alignment vertical="center"/>
    </xf>
    <xf numFmtId="183" fontId="3" fillId="33" borderId="19" xfId="48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distributed" vertical="center" indent="10"/>
    </xf>
    <xf numFmtId="176" fontId="2" fillId="33" borderId="23" xfId="0" applyNumberFormat="1" applyFont="1" applyFill="1" applyBorder="1" applyAlignment="1">
      <alignment horizontal="center" vertical="distributed"/>
    </xf>
    <xf numFmtId="176" fontId="2" fillId="33" borderId="24" xfId="0" applyNumberFormat="1" applyFont="1" applyFill="1" applyBorder="1" applyAlignment="1">
      <alignment horizontal="center" vertical="distributed"/>
    </xf>
    <xf numFmtId="176" fontId="2" fillId="33" borderId="14" xfId="0" applyNumberFormat="1" applyFont="1" applyFill="1" applyBorder="1" applyAlignment="1">
      <alignment horizontal="center" vertical="distributed"/>
    </xf>
    <xf numFmtId="176" fontId="2" fillId="33" borderId="25" xfId="0" applyNumberFormat="1" applyFont="1" applyFill="1" applyBorder="1" applyAlignment="1">
      <alignment horizontal="center" vertical="distributed"/>
    </xf>
    <xf numFmtId="49" fontId="2" fillId="0" borderId="26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33" borderId="27" xfId="0" applyNumberFormat="1" applyFont="1" applyFill="1" applyBorder="1" applyAlignment="1">
      <alignment horizontal="distributed" vertical="distributed"/>
    </xf>
    <xf numFmtId="49" fontId="2" fillId="0" borderId="28" xfId="0" applyNumberFormat="1" applyFont="1" applyFill="1" applyBorder="1" applyAlignment="1">
      <alignment horizontal="distributed" vertical="center"/>
    </xf>
    <xf numFmtId="49" fontId="2" fillId="0" borderId="29" xfId="0" applyNumberFormat="1" applyFont="1" applyFill="1" applyBorder="1" applyAlignment="1">
      <alignment horizontal="distributed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distributed" vertical="center"/>
    </xf>
    <xf numFmtId="49" fontId="2" fillId="0" borderId="32" xfId="0" applyNumberFormat="1" applyFont="1" applyFill="1" applyBorder="1" applyAlignment="1">
      <alignment horizontal="distributed" vertical="center"/>
    </xf>
    <xf numFmtId="49" fontId="2" fillId="33" borderId="21" xfId="0" applyNumberFormat="1" applyFont="1" applyFill="1" applyBorder="1" applyAlignment="1">
      <alignment horizontal="distributed" vertical="distributed"/>
    </xf>
    <xf numFmtId="49" fontId="2" fillId="33" borderId="24" xfId="0" applyNumberFormat="1" applyFont="1" applyFill="1" applyBorder="1" applyAlignment="1">
      <alignment vertical="center"/>
    </xf>
    <xf numFmtId="49" fontId="2" fillId="33" borderId="33" xfId="0" applyNumberFormat="1" applyFont="1" applyFill="1" applyBorder="1" applyAlignment="1">
      <alignment vertical="center"/>
    </xf>
    <xf numFmtId="176" fontId="2" fillId="33" borderId="34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distributed" vertical="center"/>
    </xf>
    <xf numFmtId="49" fontId="5" fillId="33" borderId="0" xfId="0" applyNumberFormat="1" applyFont="1" applyFill="1" applyBorder="1" applyAlignment="1">
      <alignment horizontal="distributed" vertical="center" indent="11"/>
    </xf>
    <xf numFmtId="176" fontId="2" fillId="0" borderId="11" xfId="0" applyNumberFormat="1" applyFont="1" applyFill="1" applyBorder="1" applyAlignment="1">
      <alignment horizontal="distributed" vertical="center" indent="5"/>
    </xf>
    <xf numFmtId="176" fontId="2" fillId="0" borderId="36" xfId="0" applyNumberFormat="1" applyFont="1" applyFill="1" applyBorder="1" applyAlignment="1">
      <alignment horizontal="distributed" vertical="center" indent="5"/>
    </xf>
    <xf numFmtId="0" fontId="0" fillId="0" borderId="37" xfId="0" applyBorder="1" applyAlignment="1">
      <alignment horizontal="distributed" vertical="center" indent="5"/>
    </xf>
    <xf numFmtId="0" fontId="0" fillId="0" borderId="36" xfId="0" applyBorder="1" applyAlignment="1">
      <alignment horizontal="distributed" vertical="center" indent="5"/>
    </xf>
    <xf numFmtId="176" fontId="2" fillId="33" borderId="38" xfId="0" applyNumberFormat="1" applyFont="1" applyFill="1" applyBorder="1" applyAlignment="1">
      <alignment horizontal="center" vertical="center"/>
    </xf>
    <xf numFmtId="176" fontId="2" fillId="33" borderId="17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distributed" vertical="center" indent="4"/>
    </xf>
    <xf numFmtId="49" fontId="2" fillId="33" borderId="18" xfId="0" applyNumberFormat="1" applyFont="1" applyFill="1" applyBorder="1" applyAlignment="1">
      <alignment horizontal="distributed" vertical="center" indent="4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182" fontId="2" fillId="33" borderId="0" xfId="0" applyNumberFormat="1" applyFont="1" applyFill="1" applyBorder="1" applyAlignment="1">
      <alignment horizontal="center" vertical="center"/>
    </xf>
    <xf numFmtId="183" fontId="3" fillId="33" borderId="10" xfId="0" applyNumberFormat="1" applyFont="1" applyFill="1" applyBorder="1" applyAlignment="1">
      <alignment vertical="center" shrinkToFit="1"/>
    </xf>
    <xf numFmtId="183" fontId="3" fillId="33" borderId="11" xfId="0" applyNumberFormat="1" applyFont="1" applyFill="1" applyBorder="1" applyAlignment="1">
      <alignment vertical="center" shrinkToFit="1"/>
    </xf>
    <xf numFmtId="176" fontId="2" fillId="33" borderId="36" xfId="0" applyNumberFormat="1" applyFont="1" applyFill="1" applyBorder="1" applyAlignment="1">
      <alignment horizontal="distributed" vertical="center" indent="5"/>
    </xf>
    <xf numFmtId="176" fontId="2" fillId="33" borderId="11" xfId="0" applyNumberFormat="1" applyFont="1" applyFill="1" applyBorder="1" applyAlignment="1">
      <alignment horizontal="distributed" vertical="center" indent="5"/>
    </xf>
    <xf numFmtId="183" fontId="3" fillId="33" borderId="13" xfId="0" applyNumberFormat="1" applyFont="1" applyFill="1" applyBorder="1" applyAlignment="1">
      <alignment vertical="center" shrinkToFit="1"/>
    </xf>
    <xf numFmtId="183" fontId="3" fillId="33" borderId="14" xfId="0" applyNumberFormat="1" applyFont="1" applyFill="1" applyBorder="1" applyAlignment="1">
      <alignment vertical="center" shrinkToFit="1"/>
    </xf>
    <xf numFmtId="49" fontId="2" fillId="33" borderId="26" xfId="0" applyNumberFormat="1" applyFont="1" applyFill="1" applyBorder="1" applyAlignment="1">
      <alignment horizontal="distributed" vertical="center"/>
    </xf>
    <xf numFmtId="49" fontId="2" fillId="33" borderId="29" xfId="0" applyNumberFormat="1" applyFont="1" applyFill="1" applyBorder="1" applyAlignment="1">
      <alignment horizontal="distributed" vertical="center"/>
    </xf>
    <xf numFmtId="176" fontId="2" fillId="33" borderId="23" xfId="0" applyNumberFormat="1" applyFont="1" applyFill="1" applyBorder="1" applyAlignment="1">
      <alignment horizontal="center" vertical="center"/>
    </xf>
    <xf numFmtId="176" fontId="2" fillId="33" borderId="19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distributed" vertical="center"/>
    </xf>
    <xf numFmtId="176" fontId="2" fillId="33" borderId="15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distributed" vertical="center" wrapText="1"/>
    </xf>
    <xf numFmtId="183" fontId="3" fillId="33" borderId="12" xfId="0" applyNumberFormat="1" applyFont="1" applyFill="1" applyBorder="1" applyAlignment="1">
      <alignment vertical="center" shrinkToFit="1"/>
    </xf>
    <xf numFmtId="49" fontId="2" fillId="33" borderId="31" xfId="0" applyNumberFormat="1" applyFont="1" applyFill="1" applyBorder="1" applyAlignment="1">
      <alignment horizontal="distributed" vertical="center"/>
    </xf>
    <xf numFmtId="176" fontId="2" fillId="33" borderId="30" xfId="0" applyNumberFormat="1" applyFont="1" applyFill="1" applyBorder="1" applyAlignment="1">
      <alignment horizontal="center" vertical="center"/>
    </xf>
    <xf numFmtId="176" fontId="2" fillId="33" borderId="12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="115" zoomScaleSheetLayoutView="115" zoomScalePageLayoutView="0" workbookViewId="0" topLeftCell="A1">
      <selection activeCell="I7" sqref="I7"/>
    </sheetView>
  </sheetViews>
  <sheetFormatPr defaultColWidth="9.00390625" defaultRowHeight="19.5" customHeight="1"/>
  <cols>
    <col min="1" max="1" width="11.625" style="2" customWidth="1"/>
    <col min="2" max="2" width="1.625" style="2" customWidth="1"/>
    <col min="3" max="3" width="35.625" style="1" customWidth="1"/>
    <col min="4" max="4" width="1.625" style="1" customWidth="1"/>
    <col min="5" max="7" width="12.375" style="1" customWidth="1"/>
    <col min="8" max="16384" width="9.00390625" style="1" customWidth="1"/>
  </cols>
  <sheetData>
    <row r="1" spans="1:9" ht="19.5" customHeight="1">
      <c r="A1" s="47" t="s">
        <v>13</v>
      </c>
      <c r="B1" s="47"/>
      <c r="C1" s="47"/>
      <c r="D1" s="47"/>
      <c r="E1" s="47"/>
      <c r="F1" s="47"/>
      <c r="G1" s="47"/>
      <c r="H1" s="62"/>
      <c r="I1" s="62"/>
    </row>
    <row r="2" spans="1:9" ht="19.5" customHeight="1">
      <c r="A2" s="27"/>
      <c r="B2" s="27"/>
      <c r="C2" s="27"/>
      <c r="D2" s="27"/>
      <c r="E2" s="27"/>
      <c r="F2" s="27"/>
      <c r="G2" s="27"/>
      <c r="H2" s="62"/>
      <c r="I2" s="62"/>
    </row>
    <row r="3" spans="1:9" ht="19.5" customHeight="1" thickBot="1">
      <c r="A3" s="14" t="s">
        <v>51</v>
      </c>
      <c r="B3" s="14"/>
      <c r="C3" s="80"/>
      <c r="D3" s="80"/>
      <c r="E3" s="80"/>
      <c r="F3" s="80"/>
      <c r="G3" s="15" t="s">
        <v>111</v>
      </c>
      <c r="H3" s="62"/>
      <c r="I3" s="62"/>
    </row>
    <row r="4" spans="1:9" ht="19.5" customHeight="1">
      <c r="A4" s="52" t="s">
        <v>40</v>
      </c>
      <c r="B4" s="43"/>
      <c r="C4" s="54" t="s">
        <v>41</v>
      </c>
      <c r="D4" s="44"/>
      <c r="E4" s="56" t="s">
        <v>0</v>
      </c>
      <c r="F4" s="58" t="s">
        <v>1</v>
      </c>
      <c r="G4" s="60" t="s">
        <v>2</v>
      </c>
      <c r="H4" s="62"/>
      <c r="I4" s="62"/>
    </row>
    <row r="5" spans="1:9" ht="19.5" customHeight="1" thickBot="1">
      <c r="A5" s="53"/>
      <c r="B5" s="45"/>
      <c r="C5" s="55"/>
      <c r="D5" s="46"/>
      <c r="E5" s="57"/>
      <c r="F5" s="59"/>
      <c r="G5" s="61"/>
      <c r="H5" s="62"/>
      <c r="I5" s="62"/>
    </row>
    <row r="6" spans="1:9" ht="19.5" customHeight="1">
      <c r="A6" s="79" t="s">
        <v>110</v>
      </c>
      <c r="B6" s="78"/>
      <c r="C6" s="77" t="s">
        <v>109</v>
      </c>
      <c r="D6" s="69"/>
      <c r="E6" s="68">
        <v>526</v>
      </c>
      <c r="F6" s="68">
        <v>552</v>
      </c>
      <c r="G6" s="76">
        <f>SUM(E6:F6)</f>
        <v>1078</v>
      </c>
      <c r="H6" s="62"/>
      <c r="I6" s="62"/>
    </row>
    <row r="7" spans="1:9" ht="19.5" customHeight="1">
      <c r="A7" s="74" t="s">
        <v>108</v>
      </c>
      <c r="B7" s="71"/>
      <c r="C7" s="73" t="s">
        <v>107</v>
      </c>
      <c r="D7" s="69"/>
      <c r="E7" s="68">
        <v>751</v>
      </c>
      <c r="F7" s="68">
        <v>727</v>
      </c>
      <c r="G7" s="67">
        <f>SUM(E7:F7)</f>
        <v>1478</v>
      </c>
      <c r="H7" s="62"/>
      <c r="I7" s="62"/>
    </row>
    <row r="8" spans="1:9" ht="19.5" customHeight="1">
      <c r="A8" s="74" t="s">
        <v>106</v>
      </c>
      <c r="B8" s="71"/>
      <c r="C8" s="73" t="s">
        <v>105</v>
      </c>
      <c r="D8" s="69"/>
      <c r="E8" s="68">
        <v>597</v>
      </c>
      <c r="F8" s="68">
        <v>645</v>
      </c>
      <c r="G8" s="67">
        <f>SUM(E8:F8)</f>
        <v>1242</v>
      </c>
      <c r="H8" s="62"/>
      <c r="I8" s="62"/>
    </row>
    <row r="9" spans="1:9" ht="19.5" customHeight="1">
      <c r="A9" s="74" t="s">
        <v>104</v>
      </c>
      <c r="B9" s="71"/>
      <c r="C9" s="73" t="s">
        <v>103</v>
      </c>
      <c r="D9" s="69"/>
      <c r="E9" s="68">
        <v>538</v>
      </c>
      <c r="F9" s="68">
        <v>536</v>
      </c>
      <c r="G9" s="67">
        <f>SUM(E9:F9)</f>
        <v>1074</v>
      </c>
      <c r="H9" s="62"/>
      <c r="I9" s="62"/>
    </row>
    <row r="10" spans="1:9" ht="19.5" customHeight="1">
      <c r="A10" s="74" t="s">
        <v>102</v>
      </c>
      <c r="B10" s="71"/>
      <c r="C10" s="73" t="s">
        <v>101</v>
      </c>
      <c r="D10" s="69"/>
      <c r="E10" s="68">
        <v>646</v>
      </c>
      <c r="F10" s="68">
        <v>688</v>
      </c>
      <c r="G10" s="67">
        <f>SUM(E10:F10)</f>
        <v>1334</v>
      </c>
      <c r="H10" s="62"/>
      <c r="I10" s="62"/>
    </row>
    <row r="11" spans="1:9" ht="19.5" customHeight="1">
      <c r="A11" s="74" t="s">
        <v>100</v>
      </c>
      <c r="B11" s="71"/>
      <c r="C11" s="73" t="s">
        <v>99</v>
      </c>
      <c r="D11" s="69"/>
      <c r="E11" s="68">
        <v>237</v>
      </c>
      <c r="F11" s="68">
        <v>279</v>
      </c>
      <c r="G11" s="67">
        <f>SUM(E11:F11)</f>
        <v>516</v>
      </c>
      <c r="H11" s="62"/>
      <c r="I11" s="62"/>
    </row>
    <row r="12" spans="1:9" ht="19.5" customHeight="1">
      <c r="A12" s="74" t="s">
        <v>98</v>
      </c>
      <c r="B12" s="71"/>
      <c r="C12" s="73" t="s">
        <v>97</v>
      </c>
      <c r="D12" s="69"/>
      <c r="E12" s="68">
        <v>162</v>
      </c>
      <c r="F12" s="68">
        <v>167</v>
      </c>
      <c r="G12" s="67">
        <f>SUM(E12:F12)</f>
        <v>329</v>
      </c>
      <c r="H12" s="62"/>
      <c r="I12" s="62"/>
    </row>
    <row r="13" spans="1:9" ht="19.5" customHeight="1">
      <c r="A13" s="74" t="s">
        <v>96</v>
      </c>
      <c r="B13" s="71"/>
      <c r="C13" s="73" t="s">
        <v>95</v>
      </c>
      <c r="D13" s="69"/>
      <c r="E13" s="68">
        <v>428</v>
      </c>
      <c r="F13" s="68">
        <v>493</v>
      </c>
      <c r="G13" s="67">
        <f>SUM(E13:F13)</f>
        <v>921</v>
      </c>
      <c r="H13" s="62"/>
      <c r="I13" s="62"/>
    </row>
    <row r="14" spans="1:9" ht="19.5" customHeight="1">
      <c r="A14" s="74" t="s">
        <v>94</v>
      </c>
      <c r="B14" s="71"/>
      <c r="C14" s="73" t="s">
        <v>93</v>
      </c>
      <c r="D14" s="69"/>
      <c r="E14" s="68">
        <v>276</v>
      </c>
      <c r="F14" s="68">
        <v>269</v>
      </c>
      <c r="G14" s="67">
        <f>SUM(E14:F14)</f>
        <v>545</v>
      </c>
      <c r="H14" s="62"/>
      <c r="I14" s="62"/>
    </row>
    <row r="15" spans="1:9" ht="19.5" customHeight="1">
      <c r="A15" s="74" t="s">
        <v>92</v>
      </c>
      <c r="B15" s="71"/>
      <c r="C15" s="73" t="s">
        <v>91</v>
      </c>
      <c r="D15" s="69"/>
      <c r="E15" s="68">
        <v>514</v>
      </c>
      <c r="F15" s="68">
        <v>558</v>
      </c>
      <c r="G15" s="67">
        <f>SUM(E15:F15)</f>
        <v>1072</v>
      </c>
      <c r="H15" s="62"/>
      <c r="I15" s="62"/>
    </row>
    <row r="16" spans="1:9" ht="19.5" customHeight="1">
      <c r="A16" s="74" t="s">
        <v>90</v>
      </c>
      <c r="B16" s="71"/>
      <c r="C16" s="73" t="s">
        <v>89</v>
      </c>
      <c r="D16" s="69"/>
      <c r="E16" s="68">
        <v>483</v>
      </c>
      <c r="F16" s="68">
        <v>540</v>
      </c>
      <c r="G16" s="67">
        <f>SUM(E16:F16)</f>
        <v>1023</v>
      </c>
      <c r="H16" s="62"/>
      <c r="I16" s="62"/>
    </row>
    <row r="17" spans="1:9" ht="19.5" customHeight="1">
      <c r="A17" s="74" t="s">
        <v>88</v>
      </c>
      <c r="B17" s="71"/>
      <c r="C17" s="75" t="s">
        <v>87</v>
      </c>
      <c r="D17" s="69"/>
      <c r="E17" s="68">
        <v>810</v>
      </c>
      <c r="F17" s="68">
        <v>814</v>
      </c>
      <c r="G17" s="67">
        <f>SUM(E17:F17)</f>
        <v>1624</v>
      </c>
      <c r="H17" s="62"/>
      <c r="I17" s="62"/>
    </row>
    <row r="18" spans="1:9" ht="19.5" customHeight="1">
      <c r="A18" s="74" t="s">
        <v>86</v>
      </c>
      <c r="B18" s="71"/>
      <c r="C18" s="73" t="s">
        <v>85</v>
      </c>
      <c r="D18" s="69"/>
      <c r="E18" s="68">
        <v>781</v>
      </c>
      <c r="F18" s="68">
        <v>811</v>
      </c>
      <c r="G18" s="67">
        <f>SUM(E18:F18)</f>
        <v>1592</v>
      </c>
      <c r="H18" s="62"/>
      <c r="I18" s="62"/>
    </row>
    <row r="19" spans="1:9" ht="19.5" customHeight="1">
      <c r="A19" s="74" t="s">
        <v>84</v>
      </c>
      <c r="B19" s="71"/>
      <c r="C19" s="73" t="s">
        <v>83</v>
      </c>
      <c r="D19" s="69"/>
      <c r="E19" s="68">
        <v>722</v>
      </c>
      <c r="F19" s="68">
        <v>789</v>
      </c>
      <c r="G19" s="67">
        <f>SUM(E19:F19)</f>
        <v>1511</v>
      </c>
      <c r="H19" s="62"/>
      <c r="I19" s="62"/>
    </row>
    <row r="20" spans="1:9" ht="19.5" customHeight="1">
      <c r="A20" s="74" t="s">
        <v>82</v>
      </c>
      <c r="B20" s="71"/>
      <c r="C20" s="73" t="s">
        <v>81</v>
      </c>
      <c r="D20" s="69"/>
      <c r="E20" s="68">
        <v>798</v>
      </c>
      <c r="F20" s="68">
        <v>782</v>
      </c>
      <c r="G20" s="67">
        <f>SUM(E20:F20)</f>
        <v>1580</v>
      </c>
      <c r="H20" s="62"/>
      <c r="I20" s="62"/>
    </row>
    <row r="21" spans="1:9" ht="19.5" customHeight="1">
      <c r="A21" s="74" t="s">
        <v>80</v>
      </c>
      <c r="B21" s="71"/>
      <c r="C21" s="73" t="s">
        <v>79</v>
      </c>
      <c r="D21" s="69"/>
      <c r="E21" s="68">
        <v>850</v>
      </c>
      <c r="F21" s="68">
        <v>915</v>
      </c>
      <c r="G21" s="67">
        <f>SUM(E21:F21)</f>
        <v>1765</v>
      </c>
      <c r="H21" s="62"/>
      <c r="I21" s="62"/>
    </row>
    <row r="22" spans="1:9" ht="19.5" customHeight="1">
      <c r="A22" s="74" t="s">
        <v>78</v>
      </c>
      <c r="B22" s="71"/>
      <c r="C22" s="75" t="s">
        <v>77</v>
      </c>
      <c r="D22" s="69"/>
      <c r="E22" s="68">
        <v>818</v>
      </c>
      <c r="F22" s="68">
        <v>701</v>
      </c>
      <c r="G22" s="67">
        <f>SUM(E22:F22)</f>
        <v>1519</v>
      </c>
      <c r="H22" s="62"/>
      <c r="I22" s="62"/>
    </row>
    <row r="23" spans="1:9" ht="19.5" customHeight="1">
      <c r="A23" s="74" t="s">
        <v>76</v>
      </c>
      <c r="B23" s="71"/>
      <c r="C23" s="75" t="s">
        <v>75</v>
      </c>
      <c r="D23" s="69"/>
      <c r="E23" s="68">
        <v>843</v>
      </c>
      <c r="F23" s="68">
        <v>813</v>
      </c>
      <c r="G23" s="67">
        <f>SUM(E23:F23)</f>
        <v>1656</v>
      </c>
      <c r="H23" s="62"/>
      <c r="I23" s="62"/>
    </row>
    <row r="24" spans="1:9" ht="19.5" customHeight="1">
      <c r="A24" s="74" t="s">
        <v>74</v>
      </c>
      <c r="B24" s="71"/>
      <c r="C24" s="73" t="s">
        <v>73</v>
      </c>
      <c r="D24" s="69"/>
      <c r="E24" s="68">
        <v>211</v>
      </c>
      <c r="F24" s="68">
        <v>231</v>
      </c>
      <c r="G24" s="67">
        <f>SUM(E24:F24)</f>
        <v>442</v>
      </c>
      <c r="H24" s="62"/>
      <c r="I24" s="62"/>
    </row>
    <row r="25" spans="1:9" ht="19.5" customHeight="1">
      <c r="A25" s="74" t="s">
        <v>72</v>
      </c>
      <c r="B25" s="71"/>
      <c r="C25" s="73" t="s">
        <v>71</v>
      </c>
      <c r="D25" s="69"/>
      <c r="E25" s="68">
        <v>525</v>
      </c>
      <c r="F25" s="68">
        <v>592</v>
      </c>
      <c r="G25" s="67">
        <f>SUM(E25:F25)</f>
        <v>1117</v>
      </c>
      <c r="H25" s="62"/>
      <c r="I25" s="62"/>
    </row>
    <row r="26" spans="1:9" ht="19.5" customHeight="1">
      <c r="A26" s="74" t="s">
        <v>70</v>
      </c>
      <c r="B26" s="71"/>
      <c r="C26" s="73" t="s">
        <v>69</v>
      </c>
      <c r="D26" s="69"/>
      <c r="E26" s="68">
        <v>529</v>
      </c>
      <c r="F26" s="68">
        <v>539</v>
      </c>
      <c r="G26" s="67">
        <f>SUM(E26:F26)</f>
        <v>1068</v>
      </c>
      <c r="H26" s="62"/>
      <c r="I26" s="62"/>
    </row>
    <row r="27" spans="1:9" ht="19.5" customHeight="1">
      <c r="A27" s="74" t="s">
        <v>68</v>
      </c>
      <c r="B27" s="71"/>
      <c r="C27" s="73" t="s">
        <v>67</v>
      </c>
      <c r="D27" s="69"/>
      <c r="E27" s="68">
        <v>242</v>
      </c>
      <c r="F27" s="68">
        <v>174</v>
      </c>
      <c r="G27" s="67">
        <f>SUM(E27:F27)</f>
        <v>416</v>
      </c>
      <c r="H27" s="62"/>
      <c r="I27" s="62"/>
    </row>
    <row r="28" spans="1:9" ht="19.5" customHeight="1">
      <c r="A28" s="74" t="s">
        <v>66</v>
      </c>
      <c r="B28" s="71"/>
      <c r="C28" s="75" t="s">
        <v>65</v>
      </c>
      <c r="D28" s="69"/>
      <c r="E28" s="68">
        <v>171</v>
      </c>
      <c r="F28" s="68">
        <v>164</v>
      </c>
      <c r="G28" s="67">
        <f>SUM(E28:F28)</f>
        <v>335</v>
      </c>
      <c r="H28" s="62"/>
      <c r="I28" s="62"/>
    </row>
    <row r="29" spans="1:9" ht="19.5" customHeight="1">
      <c r="A29" s="74" t="s">
        <v>64</v>
      </c>
      <c r="B29" s="71"/>
      <c r="C29" s="73" t="s">
        <v>63</v>
      </c>
      <c r="D29" s="69"/>
      <c r="E29" s="68">
        <v>830</v>
      </c>
      <c r="F29" s="68">
        <v>805</v>
      </c>
      <c r="G29" s="67">
        <f>SUM(E29:F29)</f>
        <v>1635</v>
      </c>
      <c r="H29" s="62"/>
      <c r="I29" s="62"/>
    </row>
    <row r="30" spans="1:9" ht="19.5" customHeight="1">
      <c r="A30" s="74" t="s">
        <v>62</v>
      </c>
      <c r="B30" s="71"/>
      <c r="C30" s="73" t="s">
        <v>61</v>
      </c>
      <c r="D30" s="69"/>
      <c r="E30" s="68">
        <v>816</v>
      </c>
      <c r="F30" s="68">
        <v>794</v>
      </c>
      <c r="G30" s="67">
        <f>SUM(E30:F30)</f>
        <v>1610</v>
      </c>
      <c r="H30" s="62"/>
      <c r="I30" s="62"/>
    </row>
    <row r="31" spans="1:9" ht="19.5" customHeight="1">
      <c r="A31" s="74" t="s">
        <v>60</v>
      </c>
      <c r="B31" s="71"/>
      <c r="C31" s="73" t="s">
        <v>59</v>
      </c>
      <c r="D31" s="69"/>
      <c r="E31" s="68">
        <v>446</v>
      </c>
      <c r="F31" s="68">
        <v>547</v>
      </c>
      <c r="G31" s="67">
        <f>SUM(E31:F31)</f>
        <v>993</v>
      </c>
      <c r="H31" s="62"/>
      <c r="I31" s="62"/>
    </row>
    <row r="32" spans="1:9" ht="19.5" customHeight="1">
      <c r="A32" s="74" t="s">
        <v>58</v>
      </c>
      <c r="B32" s="71"/>
      <c r="C32" s="75" t="s">
        <v>57</v>
      </c>
      <c r="D32" s="69"/>
      <c r="E32" s="68">
        <v>1472</v>
      </c>
      <c r="F32" s="68">
        <v>1339</v>
      </c>
      <c r="G32" s="67">
        <f>SUM(E32:F32)</f>
        <v>2811</v>
      </c>
      <c r="H32" s="62"/>
      <c r="I32" s="62"/>
    </row>
    <row r="33" spans="1:9" ht="19.5" customHeight="1">
      <c r="A33" s="74" t="s">
        <v>56</v>
      </c>
      <c r="B33" s="71"/>
      <c r="C33" s="73" t="s">
        <v>55</v>
      </c>
      <c r="D33" s="69"/>
      <c r="E33" s="68">
        <v>606</v>
      </c>
      <c r="F33" s="68">
        <v>653</v>
      </c>
      <c r="G33" s="67">
        <f>SUM(E33:F33)</f>
        <v>1259</v>
      </c>
      <c r="H33" s="62"/>
      <c r="I33" s="62"/>
    </row>
    <row r="34" spans="1:9" ht="19.5" customHeight="1" thickBot="1">
      <c r="A34" s="72" t="s">
        <v>54</v>
      </c>
      <c r="B34" s="71"/>
      <c r="C34" s="70" t="s">
        <v>53</v>
      </c>
      <c r="D34" s="69"/>
      <c r="E34" s="68">
        <v>1955</v>
      </c>
      <c r="F34" s="68">
        <v>1910</v>
      </c>
      <c r="G34" s="67">
        <f>SUM(E34:F34)</f>
        <v>3865</v>
      </c>
      <c r="H34" s="62"/>
      <c r="I34" s="62"/>
    </row>
    <row r="35" spans="1:9" ht="19.5" customHeight="1" thickBot="1">
      <c r="A35" s="66" t="s">
        <v>52</v>
      </c>
      <c r="B35" s="65"/>
      <c r="C35" s="65"/>
      <c r="D35" s="50"/>
      <c r="E35" s="64">
        <v>18583</v>
      </c>
      <c r="F35" s="64">
        <v>18827</v>
      </c>
      <c r="G35" s="63">
        <f>SUM(G6:G34)</f>
        <v>37410</v>
      </c>
      <c r="H35" s="62"/>
      <c r="I35" s="62"/>
    </row>
    <row r="36" spans="1:7" ht="24.75" customHeight="1">
      <c r="A36" s="47" t="s">
        <v>13</v>
      </c>
      <c r="B36" s="47"/>
      <c r="C36" s="47"/>
      <c r="D36" s="47"/>
      <c r="E36" s="47"/>
      <c r="F36" s="47"/>
      <c r="G36" s="47"/>
    </row>
    <row r="37" spans="1:7" ht="15" customHeight="1">
      <c r="A37" s="27"/>
      <c r="B37" s="27"/>
      <c r="C37" s="27"/>
      <c r="D37" s="27"/>
      <c r="E37" s="27"/>
      <c r="F37" s="27"/>
      <c r="G37" s="27"/>
    </row>
    <row r="38" spans="1:7" ht="24" customHeight="1" thickBot="1">
      <c r="A38" s="14" t="s">
        <v>51</v>
      </c>
      <c r="B38" s="14"/>
      <c r="C38" s="14"/>
      <c r="D38" s="14"/>
      <c r="E38" s="14"/>
      <c r="F38" s="14"/>
      <c r="G38" s="15" t="s">
        <v>14</v>
      </c>
    </row>
    <row r="39" spans="1:7" ht="11.25" customHeight="1">
      <c r="A39" s="52" t="s">
        <v>40</v>
      </c>
      <c r="B39" s="43"/>
      <c r="C39" s="54" t="s">
        <v>41</v>
      </c>
      <c r="D39" s="44"/>
      <c r="E39" s="56" t="s">
        <v>0</v>
      </c>
      <c r="F39" s="58" t="s">
        <v>1</v>
      </c>
      <c r="G39" s="60" t="s">
        <v>2</v>
      </c>
    </row>
    <row r="40" spans="1:7" ht="11.25" customHeight="1" thickBot="1">
      <c r="A40" s="53"/>
      <c r="B40" s="45"/>
      <c r="C40" s="55"/>
      <c r="D40" s="46"/>
      <c r="E40" s="57"/>
      <c r="F40" s="59"/>
      <c r="G40" s="61"/>
    </row>
    <row r="41" spans="1:7" ht="23.25" customHeight="1">
      <c r="A41" s="16" t="s">
        <v>20</v>
      </c>
      <c r="B41" s="29"/>
      <c r="C41" s="34" t="s">
        <v>3</v>
      </c>
      <c r="D41" s="42"/>
      <c r="E41" s="8">
        <v>154</v>
      </c>
      <c r="F41" s="8">
        <v>152</v>
      </c>
      <c r="G41" s="7">
        <f>SUM(E41:F41)</f>
        <v>306</v>
      </c>
    </row>
    <row r="42" spans="1:7" ht="23.25" customHeight="1">
      <c r="A42" s="17" t="s">
        <v>21</v>
      </c>
      <c r="B42" s="28"/>
      <c r="C42" s="35" t="s">
        <v>4</v>
      </c>
      <c r="D42" s="32"/>
      <c r="E42" s="8">
        <v>562</v>
      </c>
      <c r="F42" s="7">
        <v>586</v>
      </c>
      <c r="G42" s="10">
        <f aca="true" t="shared" si="0" ref="G42:G47">SUM(E42+F42)</f>
        <v>1148</v>
      </c>
    </row>
    <row r="43" spans="1:7" ht="23.25" customHeight="1">
      <c r="A43" s="17" t="s">
        <v>22</v>
      </c>
      <c r="B43" s="30"/>
      <c r="C43" s="32" t="s">
        <v>16</v>
      </c>
      <c r="D43" s="32"/>
      <c r="E43" s="8">
        <v>169</v>
      </c>
      <c r="F43" s="7">
        <v>151</v>
      </c>
      <c r="G43" s="10">
        <f t="shared" si="0"/>
        <v>320</v>
      </c>
    </row>
    <row r="44" spans="1:7" ht="23.25" customHeight="1">
      <c r="A44" s="17" t="s">
        <v>23</v>
      </c>
      <c r="B44" s="28"/>
      <c r="C44" s="35" t="s">
        <v>17</v>
      </c>
      <c r="D44" s="32"/>
      <c r="E44" s="8">
        <v>181</v>
      </c>
      <c r="F44" s="7">
        <v>181</v>
      </c>
      <c r="G44" s="10">
        <f t="shared" si="0"/>
        <v>362</v>
      </c>
    </row>
    <row r="45" spans="1:7" ht="23.25" customHeight="1">
      <c r="A45" s="17" t="s">
        <v>24</v>
      </c>
      <c r="B45" s="28"/>
      <c r="C45" s="35" t="s">
        <v>19</v>
      </c>
      <c r="D45" s="32"/>
      <c r="E45" s="8">
        <v>204</v>
      </c>
      <c r="F45" s="7">
        <v>228</v>
      </c>
      <c r="G45" s="10">
        <f t="shared" si="0"/>
        <v>432</v>
      </c>
    </row>
    <row r="46" spans="1:7" ht="23.25" customHeight="1">
      <c r="A46" s="17" t="s">
        <v>25</v>
      </c>
      <c r="B46" s="28"/>
      <c r="C46" s="35" t="s">
        <v>9</v>
      </c>
      <c r="D46" s="32"/>
      <c r="E46" s="8">
        <v>485</v>
      </c>
      <c r="F46" s="7">
        <v>442</v>
      </c>
      <c r="G46" s="10">
        <f t="shared" si="0"/>
        <v>927</v>
      </c>
    </row>
    <row r="47" spans="1:7" ht="23.25" customHeight="1" thickBot="1">
      <c r="A47" s="18" t="s">
        <v>26</v>
      </c>
      <c r="B47" s="31"/>
      <c r="C47" s="36" t="s">
        <v>12</v>
      </c>
      <c r="D47" s="33"/>
      <c r="E47" s="8">
        <v>758</v>
      </c>
      <c r="F47" s="7">
        <v>726</v>
      </c>
      <c r="G47" s="11">
        <f t="shared" si="0"/>
        <v>1484</v>
      </c>
    </row>
    <row r="48" spans="1:7" ht="23.25" customHeight="1" thickBot="1">
      <c r="A48" s="48" t="s">
        <v>45</v>
      </c>
      <c r="B48" s="49"/>
      <c r="C48" s="49"/>
      <c r="D48" s="51"/>
      <c r="E48" s="4">
        <v>2513</v>
      </c>
      <c r="F48" s="5">
        <v>2466</v>
      </c>
      <c r="G48" s="3">
        <f>SUM(G41:G47)</f>
        <v>4979</v>
      </c>
    </row>
    <row r="49" spans="1:7" ht="23.25" customHeight="1">
      <c r="A49" s="19" t="s">
        <v>27</v>
      </c>
      <c r="B49" s="37"/>
      <c r="C49" s="40" t="s">
        <v>44</v>
      </c>
      <c r="D49" s="32"/>
      <c r="E49" s="9">
        <v>436</v>
      </c>
      <c r="F49" s="6">
        <v>494</v>
      </c>
      <c r="G49" s="23">
        <f>SUM(E49:F49)</f>
        <v>930</v>
      </c>
    </row>
    <row r="50" spans="1:7" ht="23.25" customHeight="1">
      <c r="A50" s="20" t="s">
        <v>28</v>
      </c>
      <c r="B50" s="38"/>
      <c r="C50" s="35" t="s">
        <v>43</v>
      </c>
      <c r="D50" s="32"/>
      <c r="E50" s="9">
        <v>201</v>
      </c>
      <c r="F50" s="25">
        <v>197</v>
      </c>
      <c r="G50" s="22">
        <f aca="true" t="shared" si="1" ref="G50:G56">SUM(E50:F50)</f>
        <v>398</v>
      </c>
    </row>
    <row r="51" spans="1:7" ht="23.25" customHeight="1">
      <c r="A51" s="20" t="s">
        <v>29</v>
      </c>
      <c r="B51" s="38"/>
      <c r="C51" s="35" t="s">
        <v>11</v>
      </c>
      <c r="D51" s="32"/>
      <c r="E51" s="9">
        <v>193</v>
      </c>
      <c r="F51" s="25">
        <v>190</v>
      </c>
      <c r="G51" s="22">
        <f t="shared" si="1"/>
        <v>383</v>
      </c>
    </row>
    <row r="52" spans="1:7" ht="23.25" customHeight="1">
      <c r="A52" s="20" t="s">
        <v>30</v>
      </c>
      <c r="B52" s="38"/>
      <c r="C52" s="35" t="s">
        <v>5</v>
      </c>
      <c r="D52" s="32"/>
      <c r="E52" s="9">
        <v>267</v>
      </c>
      <c r="F52" s="25">
        <v>247</v>
      </c>
      <c r="G52" s="22">
        <f t="shared" si="1"/>
        <v>514</v>
      </c>
    </row>
    <row r="53" spans="1:7" ht="23.25" customHeight="1">
      <c r="A53" s="20" t="s">
        <v>31</v>
      </c>
      <c r="B53" s="38"/>
      <c r="C53" s="35" t="s">
        <v>18</v>
      </c>
      <c r="D53" s="32"/>
      <c r="E53" s="9">
        <v>102</v>
      </c>
      <c r="F53" s="25">
        <v>96</v>
      </c>
      <c r="G53" s="22">
        <f t="shared" si="1"/>
        <v>198</v>
      </c>
    </row>
    <row r="54" spans="1:7" ht="23.25" customHeight="1">
      <c r="A54" s="20" t="s">
        <v>32</v>
      </c>
      <c r="B54" s="38"/>
      <c r="C54" s="35" t="s">
        <v>42</v>
      </c>
      <c r="D54" s="32"/>
      <c r="E54" s="9">
        <v>154</v>
      </c>
      <c r="F54" s="25">
        <v>141</v>
      </c>
      <c r="G54" s="22">
        <f t="shared" si="1"/>
        <v>295</v>
      </c>
    </row>
    <row r="55" spans="1:7" ht="23.25" customHeight="1">
      <c r="A55" s="20" t="s">
        <v>33</v>
      </c>
      <c r="B55" s="38"/>
      <c r="C55" s="35" t="s">
        <v>10</v>
      </c>
      <c r="D55" s="32"/>
      <c r="E55" s="9">
        <v>140</v>
      </c>
      <c r="F55" s="25">
        <v>135</v>
      </c>
      <c r="G55" s="22">
        <f t="shared" si="1"/>
        <v>275</v>
      </c>
    </row>
    <row r="56" spans="1:7" ht="23.25" customHeight="1" thickBot="1">
      <c r="A56" s="21" t="s">
        <v>34</v>
      </c>
      <c r="B56" s="39"/>
      <c r="C56" s="36" t="s">
        <v>49</v>
      </c>
      <c r="D56" s="33"/>
      <c r="E56" s="9">
        <v>125</v>
      </c>
      <c r="F56" s="26">
        <v>104</v>
      </c>
      <c r="G56" s="24">
        <f t="shared" si="1"/>
        <v>229</v>
      </c>
    </row>
    <row r="57" spans="1:7" ht="23.25" customHeight="1" thickBot="1">
      <c r="A57" s="48" t="s">
        <v>46</v>
      </c>
      <c r="B57" s="49"/>
      <c r="C57" s="49"/>
      <c r="D57" s="50"/>
      <c r="E57" s="5">
        <v>1618</v>
      </c>
      <c r="F57" s="5">
        <v>1604</v>
      </c>
      <c r="G57" s="3">
        <f>SUM(G49:G56)</f>
        <v>3222</v>
      </c>
    </row>
    <row r="58" spans="1:7" ht="23.25" customHeight="1">
      <c r="A58" s="19" t="s">
        <v>35</v>
      </c>
      <c r="B58" s="37"/>
      <c r="C58" s="40" t="s">
        <v>6</v>
      </c>
      <c r="D58" s="41"/>
      <c r="E58" s="12">
        <v>713</v>
      </c>
      <c r="F58" s="12">
        <v>729</v>
      </c>
      <c r="G58" s="7">
        <f>SUM(E58:F58)</f>
        <v>1442</v>
      </c>
    </row>
    <row r="59" spans="1:7" ht="23.25" customHeight="1">
      <c r="A59" s="20" t="s">
        <v>36</v>
      </c>
      <c r="B59" s="38"/>
      <c r="C59" s="35" t="s">
        <v>15</v>
      </c>
      <c r="D59" s="41"/>
      <c r="E59" s="12">
        <v>309</v>
      </c>
      <c r="F59" s="12">
        <v>294</v>
      </c>
      <c r="G59" s="7">
        <f>SUM(E59:F59)</f>
        <v>603</v>
      </c>
    </row>
    <row r="60" spans="1:7" ht="23.25" customHeight="1">
      <c r="A60" s="20" t="s">
        <v>37</v>
      </c>
      <c r="B60" s="38"/>
      <c r="C60" s="35" t="s">
        <v>7</v>
      </c>
      <c r="D60" s="41"/>
      <c r="E60" s="12">
        <v>324</v>
      </c>
      <c r="F60" s="12">
        <v>329</v>
      </c>
      <c r="G60" s="7">
        <f>SUM(E60:F60)</f>
        <v>653</v>
      </c>
    </row>
    <row r="61" spans="1:7" ht="23.25" customHeight="1">
      <c r="A61" s="20" t="s">
        <v>38</v>
      </c>
      <c r="B61" s="38"/>
      <c r="C61" s="35" t="s">
        <v>50</v>
      </c>
      <c r="D61" s="41"/>
      <c r="E61" s="12">
        <v>294</v>
      </c>
      <c r="F61" s="12">
        <v>316</v>
      </c>
      <c r="G61" s="7">
        <f>SUM(E61:F61)</f>
        <v>610</v>
      </c>
    </row>
    <row r="62" spans="1:7" ht="23.25" customHeight="1" thickBot="1">
      <c r="A62" s="20" t="s">
        <v>39</v>
      </c>
      <c r="B62" s="38"/>
      <c r="C62" s="36" t="s">
        <v>8</v>
      </c>
      <c r="D62" s="41"/>
      <c r="E62" s="12">
        <v>424</v>
      </c>
      <c r="F62" s="12">
        <v>405</v>
      </c>
      <c r="G62" s="7">
        <f>SUM(E62:F62)</f>
        <v>829</v>
      </c>
    </row>
    <row r="63" spans="1:7" ht="23.25" customHeight="1" thickBot="1">
      <c r="A63" s="48" t="s">
        <v>47</v>
      </c>
      <c r="B63" s="49"/>
      <c r="C63" s="49"/>
      <c r="D63" s="50"/>
      <c r="E63" s="4">
        <v>2064</v>
      </c>
      <c r="F63" s="4">
        <v>2073</v>
      </c>
      <c r="G63" s="3">
        <f>SUM(G58:G62)</f>
        <v>4137</v>
      </c>
    </row>
    <row r="64" spans="1:7" ht="23.25" customHeight="1" thickBot="1">
      <c r="A64" s="48" t="s">
        <v>48</v>
      </c>
      <c r="B64" s="49"/>
      <c r="C64" s="49"/>
      <c r="D64" s="50"/>
      <c r="E64" s="13">
        <v>24778</v>
      </c>
      <c r="F64" s="13">
        <v>24970</v>
      </c>
      <c r="G64" s="13">
        <v>49748</v>
      </c>
    </row>
  </sheetData>
  <sheetProtection/>
  <mergeCells count="17">
    <mergeCell ref="A1:G1"/>
    <mergeCell ref="A35:D35"/>
    <mergeCell ref="A4:A5"/>
    <mergeCell ref="C4:C5"/>
    <mergeCell ref="E4:E5"/>
    <mergeCell ref="F4:F5"/>
    <mergeCell ref="G4:G5"/>
    <mergeCell ref="A36:G36"/>
    <mergeCell ref="A57:D57"/>
    <mergeCell ref="A63:D63"/>
    <mergeCell ref="A64:D64"/>
    <mergeCell ref="A48:D48"/>
    <mergeCell ref="A39:A40"/>
    <mergeCell ref="C39:C40"/>
    <mergeCell ref="E39:E40"/>
    <mergeCell ref="F39:F40"/>
    <mergeCell ref="G39:G40"/>
  </mergeCells>
  <printOptions horizontalCentered="1"/>
  <pageMargins left="0.7874015748031497" right="0.5905511811023623" top="0.8661417322834646" bottom="0.5905511811023623" header="0.5118110236220472" footer="0.5118110236220472"/>
  <pageSetup horizontalDpi="300" verticalDpi="300" orientation="portrait" paperSize="9" r:id="rId1"/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800500</dc:creator>
  <cp:keywords/>
  <dc:description/>
  <cp:lastModifiedBy>Administrator</cp:lastModifiedBy>
  <cp:lastPrinted>2023-05-31T08:06:59Z</cp:lastPrinted>
  <dcterms:created xsi:type="dcterms:W3CDTF">1997-01-08T22:48:59Z</dcterms:created>
  <dcterms:modified xsi:type="dcterms:W3CDTF">2023-06-01T06:49:13Z</dcterms:modified>
  <cp:category/>
  <cp:version/>
  <cp:contentType/>
  <cp:contentStatus/>
</cp:coreProperties>
</file>