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R5.12.1" sheetId="1" r:id="rId1"/>
  </sheets>
  <definedNames>
    <definedName name="_xlnm.Print_Area" localSheetId="0">'R5.12.1'!$A$1:$G$64</definedName>
  </definedNames>
  <calcPr fullCalcOnLoad="1"/>
</workbook>
</file>

<file path=xl/sharedStrings.xml><?xml version="1.0" encoding="utf-8"?>
<sst xmlns="http://schemas.openxmlformats.org/spreadsheetml/2006/main" count="119" uniqueCount="112">
  <si>
    <t>松風の里集会所</t>
  </si>
  <si>
    <t>高山コミュニティセンター</t>
  </si>
  <si>
    <t>白河第二中学校</t>
  </si>
  <si>
    <t>白河高等学校</t>
  </si>
  <si>
    <t>白河第二小学校</t>
  </si>
  <si>
    <t>白河第三小学校</t>
  </si>
  <si>
    <t>鹿島集会所</t>
  </si>
  <si>
    <t>双石集会所</t>
  </si>
  <si>
    <t>関辺市民体育館</t>
  </si>
  <si>
    <t>小田川集会所</t>
  </si>
  <si>
    <t>男</t>
  </si>
  <si>
    <t>女</t>
  </si>
  <si>
    <t>計</t>
  </si>
  <si>
    <t>白河市役所本庁舎</t>
  </si>
  <si>
    <t>白坂多目的研修センター</t>
  </si>
  <si>
    <t>白坂地区コミュニティセンター</t>
  </si>
  <si>
    <t>みさか小学校</t>
  </si>
  <si>
    <t>選挙人名簿登録者数</t>
  </si>
  <si>
    <t>No.1</t>
  </si>
  <si>
    <t>寺小路集会所</t>
  </si>
  <si>
    <t>マイタウン白河</t>
  </si>
  <si>
    <t>十文字集会所</t>
  </si>
  <si>
    <t>サンフレッシュ白河</t>
  </si>
  <si>
    <t>旗宿コミュニティセンター</t>
  </si>
  <si>
    <t>昭和町集会所</t>
  </si>
  <si>
    <t>会津町集会所</t>
  </si>
  <si>
    <t>萱根集会所</t>
  </si>
  <si>
    <t>鍛冶町集会所</t>
  </si>
  <si>
    <t>向寺集会所</t>
  </si>
  <si>
    <t>九番町自治会館</t>
  </si>
  <si>
    <t>横町集会所</t>
  </si>
  <si>
    <t>投票区名</t>
  </si>
  <si>
    <t>投票所施設名称</t>
  </si>
  <si>
    <t>白河地区計</t>
  </si>
  <si>
    <t>丸の内会館</t>
  </si>
  <si>
    <t>五箇市民センター</t>
  </si>
  <si>
    <t>アナビー・スポーツプラザ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</si>
  <si>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</si>
  <si>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</si>
  <si>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</si>
  <si>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</si>
  <si>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</si>
  <si>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</si>
  <si>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</si>
  <si>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</si>
  <si>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</si>
  <si>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</si>
  <si>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</si>
  <si>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</si>
  <si>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</si>
  <si>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</si>
  <si>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</si>
  <si>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</si>
  <si>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</si>
  <si>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</si>
  <si>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</si>
  <si>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</si>
  <si>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</si>
  <si>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</si>
  <si>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</si>
  <si>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</si>
  <si>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</si>
  <si>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</si>
  <si>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</si>
  <si>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</si>
  <si>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</si>
  <si>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令和５年12月1日現在</t>
  </si>
  <si>
    <t>No.2</t>
  </si>
  <si>
    <t>表郷第１</t>
  </si>
  <si>
    <t>中野公民館</t>
  </si>
  <si>
    <t>表郷第２</t>
  </si>
  <si>
    <t>表郷多目的研修センター</t>
  </si>
  <si>
    <t>表郷第３</t>
  </si>
  <si>
    <t>小松集会所</t>
  </si>
  <si>
    <t>表郷第４</t>
  </si>
  <si>
    <t>八幡集会所</t>
  </si>
  <si>
    <t>表郷第５</t>
  </si>
  <si>
    <t>河東田公民館</t>
  </si>
  <si>
    <t>表郷第６</t>
  </si>
  <si>
    <t>高木集会所</t>
  </si>
  <si>
    <t>表郷第７</t>
  </si>
  <si>
    <t>越堀集会所</t>
  </si>
  <si>
    <t>表　郷　地　区　計</t>
  </si>
  <si>
    <t>大信第１</t>
  </si>
  <si>
    <t>白河市大信庁舎</t>
  </si>
  <si>
    <t>大信第２</t>
  </si>
  <si>
    <t>外面集会所</t>
  </si>
  <si>
    <t>大信第３</t>
  </si>
  <si>
    <t>下新城集会所</t>
  </si>
  <si>
    <t>大信第４</t>
  </si>
  <si>
    <t>中新城構造改善センター</t>
  </si>
  <si>
    <t>大信第５</t>
  </si>
  <si>
    <t>日和田ふれあい交流センター</t>
  </si>
  <si>
    <t>大信第６</t>
  </si>
  <si>
    <t>西樋集会所</t>
  </si>
  <si>
    <t>大信第７</t>
  </si>
  <si>
    <t>上小屋ふれあい交流センター</t>
  </si>
  <si>
    <t>大信第８</t>
  </si>
  <si>
    <t>十日市集会所</t>
  </si>
  <si>
    <t>大　信　地　区　計</t>
  </si>
  <si>
    <t>東第１</t>
  </si>
  <si>
    <t>東公民館</t>
  </si>
  <si>
    <t>東第２</t>
  </si>
  <si>
    <t>反町・薮集会所</t>
  </si>
  <si>
    <t>東第３</t>
  </si>
  <si>
    <t>東多目的研修センター</t>
  </si>
  <si>
    <t>東第４</t>
  </si>
  <si>
    <t>栃本農業構造改善センター</t>
  </si>
  <si>
    <t>東第５</t>
  </si>
  <si>
    <t>深仁井田転作促進技術研修センター</t>
  </si>
  <si>
    <t>東　地　区　計</t>
  </si>
  <si>
    <t>合計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</si>
</sst>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99999]####\-####;\(00\)\ ####\-####"/>
    <numFmt numFmtId="182" formatCode="0_);[Red]\(0\)"/>
    <numFmt numFmtId="183" formatCode="#,##0_);[Red]\(#,##0\)"/>
    <numFmt numFmtId="184" formatCode="0_ ;[Red]\-0\ "/>
    <numFmt numFmtId="185" formatCode="#,##0_ ;[Red]\-#,##0\ "/>
    <numFmt numFmtId="186" formatCode="&quot;¥&quot;#,##0_);[Red]\(&quot;¥&quot;#,##0\)"/>
    <numFmt numFmtId="187" formatCode="#,##0;&quot;△ &quot;#,##0"/>
    <numFmt numFmtId="188" formatCode="#,##0;&quot;△&quot;#,##0\ "/>
    <numFmt numFmtId="189" formatCode="#,##0;&quot;△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20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distributed" vertical="center" indent="10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distributed" vertical="center"/>
    </xf>
    <xf numFmtId="176" fontId="2" fillId="33" borderId="15" xfId="0" applyNumberFormat="1" applyFont="1" applyFill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distributed" vertical="center"/>
    </xf>
    <xf numFmtId="49" fontId="2" fillId="33" borderId="18" xfId="0" applyNumberFormat="1" applyFont="1" applyFill="1" applyBorder="1" applyAlignment="1">
      <alignment horizontal="distributed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distributed" vertical="center"/>
    </xf>
    <xf numFmtId="49" fontId="2" fillId="33" borderId="22" xfId="0" applyNumberFormat="1" applyFont="1" applyFill="1" applyBorder="1" applyAlignment="1">
      <alignment horizontal="distributed" vertical="center"/>
    </xf>
    <xf numFmtId="49" fontId="2" fillId="33" borderId="21" xfId="0" applyNumberFormat="1" applyFont="1" applyFill="1" applyBorder="1" applyAlignment="1">
      <alignment horizontal="distributed" vertical="center" wrapText="1"/>
    </xf>
    <xf numFmtId="183" fontId="3" fillId="33" borderId="23" xfId="0" applyNumberFormat="1" applyFont="1" applyFill="1" applyBorder="1" applyAlignment="1">
      <alignment vertical="center" shrinkToFit="1"/>
    </xf>
    <xf numFmtId="183" fontId="3" fillId="33" borderId="15" xfId="0" applyNumberFormat="1" applyFont="1" applyFill="1" applyBorder="1" applyAlignment="1">
      <alignment vertical="center" shrinkToFit="1"/>
    </xf>
    <xf numFmtId="183" fontId="3" fillId="33" borderId="24" xfId="0" applyNumberFormat="1" applyFont="1" applyFill="1" applyBorder="1" applyAlignment="1">
      <alignment vertical="center" shrinkToFit="1"/>
    </xf>
    <xf numFmtId="183" fontId="3" fillId="33" borderId="25" xfId="0" applyNumberFormat="1" applyFont="1" applyFill="1" applyBorder="1" applyAlignment="1">
      <alignment vertical="center" shrinkToFit="1"/>
    </xf>
    <xf numFmtId="183" fontId="3" fillId="33" borderId="26" xfId="0" applyNumberFormat="1" applyFont="1" applyFill="1" applyBorder="1" applyAlignment="1">
      <alignment vertical="center" shrinkToFit="1"/>
    </xf>
    <xf numFmtId="176" fontId="2" fillId="33" borderId="27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distributed" vertical="center" indent="11"/>
    </xf>
    <xf numFmtId="176" fontId="2" fillId="33" borderId="25" xfId="0" applyNumberFormat="1" applyFont="1" applyFill="1" applyBorder="1" applyAlignment="1">
      <alignment horizontal="distributed" vertical="center" indent="5"/>
    </xf>
    <xf numFmtId="176" fontId="2" fillId="33" borderId="28" xfId="0" applyNumberFormat="1" applyFont="1" applyFill="1" applyBorder="1" applyAlignment="1">
      <alignment horizontal="distributed" vertical="center" indent="5"/>
    </xf>
    <xf numFmtId="0" fontId="0" fillId="0" borderId="29" xfId="0" applyBorder="1" applyAlignment="1">
      <alignment horizontal="distributed" vertical="center" indent="5"/>
    </xf>
    <xf numFmtId="176" fontId="2" fillId="33" borderId="30" xfId="0" applyNumberFormat="1" applyFont="1" applyFill="1" applyBorder="1" applyAlignment="1">
      <alignment horizontal="center" vertical="center"/>
    </xf>
    <xf numFmtId="176" fontId="2" fillId="33" borderId="31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distributed" vertical="center" indent="4"/>
    </xf>
    <xf numFmtId="49" fontId="2" fillId="33" borderId="10" xfId="0" applyNumberFormat="1" applyFont="1" applyFill="1" applyBorder="1" applyAlignment="1">
      <alignment horizontal="distributed" vertical="center" indent="4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distributed"/>
    </xf>
    <xf numFmtId="176" fontId="2" fillId="33" borderId="11" xfId="0" applyNumberFormat="1" applyFont="1" applyFill="1" applyBorder="1" applyAlignment="1">
      <alignment horizontal="center" vertical="distributed"/>
    </xf>
    <xf numFmtId="49" fontId="2" fillId="33" borderId="32" xfId="0" applyNumberFormat="1" applyFont="1" applyFill="1" applyBorder="1" applyAlignment="1">
      <alignment horizontal="distributed" vertical="distributed"/>
    </xf>
    <xf numFmtId="49" fontId="2" fillId="33" borderId="33" xfId="0" applyNumberFormat="1" applyFont="1" applyFill="1" applyBorder="1" applyAlignment="1">
      <alignment horizontal="distributed" vertical="distributed"/>
    </xf>
    <xf numFmtId="183" fontId="3" fillId="33" borderId="23" xfId="0" applyNumberFormat="1" applyFont="1" applyFill="1" applyBorder="1" applyAlignment="1">
      <alignment vertical="center"/>
    </xf>
    <xf numFmtId="183" fontId="3" fillId="33" borderId="24" xfId="0" applyNumberFormat="1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horizontal="center" vertical="distributed"/>
    </xf>
    <xf numFmtId="176" fontId="2" fillId="33" borderId="20" xfId="0" applyNumberFormat="1" applyFont="1" applyFill="1" applyBorder="1" applyAlignment="1">
      <alignment horizontal="center" vertical="distributed"/>
    </xf>
    <xf numFmtId="49" fontId="2" fillId="0" borderId="21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183" fontId="3" fillId="33" borderId="19" xfId="0" applyNumberFormat="1" applyFont="1" applyFill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distributed"/>
    </xf>
    <xf numFmtId="176" fontId="2" fillId="33" borderId="27" xfId="0" applyNumberFormat="1" applyFont="1" applyFill="1" applyBorder="1" applyAlignment="1">
      <alignment horizontal="center" vertical="distributed"/>
    </xf>
    <xf numFmtId="176" fontId="2" fillId="33" borderId="34" xfId="0" applyNumberFormat="1" applyFont="1" applyFill="1" applyBorder="1" applyAlignment="1">
      <alignment horizontal="center" vertical="distributed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183" fontId="3" fillId="33" borderId="3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distributed" vertical="center" indent="5"/>
    </xf>
    <xf numFmtId="176" fontId="2" fillId="0" borderId="28" xfId="0" applyNumberFormat="1" applyFont="1" applyFill="1" applyBorder="1" applyAlignment="1">
      <alignment horizontal="distributed" vertical="center" indent="5"/>
    </xf>
    <xf numFmtId="0" fontId="0" fillId="0" borderId="28" xfId="0" applyBorder="1" applyAlignment="1">
      <alignment horizontal="distributed" vertical="center" indent="5"/>
    </xf>
    <xf numFmtId="183" fontId="3" fillId="0" borderId="2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distributed" vertical="center"/>
    </xf>
    <xf numFmtId="183" fontId="3" fillId="33" borderId="23" xfId="48" applyNumberFormat="1" applyFont="1" applyFill="1" applyBorder="1" applyAlignment="1">
      <alignment vertical="center"/>
    </xf>
    <xf numFmtId="183" fontId="3" fillId="33" borderId="15" xfId="48" applyNumberFormat="1" applyFont="1" applyFill="1" applyBorder="1" applyAlignment="1">
      <alignment vertical="center"/>
    </xf>
    <xf numFmtId="183" fontId="3" fillId="33" borderId="3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83" fontId="3" fillId="33" borderId="19" xfId="48" applyNumberFormat="1" applyFont="1" applyFill="1" applyBorder="1" applyAlignment="1">
      <alignment vertical="center"/>
    </xf>
    <xf numFmtId="183" fontId="3" fillId="33" borderId="3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83" fontId="3" fillId="33" borderId="27" xfId="48" applyNumberFormat="1" applyFont="1" applyFill="1" applyBorder="1" applyAlignment="1">
      <alignment vertical="center"/>
    </xf>
    <xf numFmtId="183" fontId="3" fillId="33" borderId="37" xfId="0" applyNumberFormat="1" applyFont="1" applyFill="1" applyBorder="1" applyAlignment="1">
      <alignment vertical="center"/>
    </xf>
    <xf numFmtId="183" fontId="3" fillId="0" borderId="25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distributed" vertical="center"/>
    </xf>
    <xf numFmtId="183" fontId="3" fillId="0" borderId="24" xfId="0" applyNumberFormat="1" applyFont="1" applyFill="1" applyBorder="1" applyAlignment="1">
      <alignment vertical="center"/>
    </xf>
    <xf numFmtId="183" fontId="3" fillId="0" borderId="3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">
      <selection activeCell="I40" sqref="I40"/>
    </sheetView>
  </sheetViews>
  <sheetFormatPr defaultColWidth="9.00390625" defaultRowHeight="19.5" customHeight="1"/>
  <cols>
    <col min="1" max="1" width="11.625" style="2" customWidth="1"/>
    <col min="2" max="2" width="1.625" style="2" customWidth="1"/>
    <col min="3" max="3" width="35.625" style="1" customWidth="1"/>
    <col min="4" max="4" width="1.625" style="1" customWidth="1"/>
    <col min="5" max="7" width="12.375" style="1" customWidth="1"/>
    <col min="8" max="9" width="9.00390625" style="6" customWidth="1"/>
    <col min="10" max="16384" width="9.00390625" style="1" customWidth="1"/>
  </cols>
  <sheetData>
    <row r="1" spans="1:7" ht="24.75" customHeight="1">
      <c r="A1" s="27" t="s">
        <v>17</v>
      </c>
      <c r="B1" s="27"/>
      <c r="C1" s="27"/>
      <c r="D1" s="27"/>
      <c r="E1" s="27"/>
      <c r="F1" s="27"/>
      <c r="G1" s="27"/>
    </row>
    <row r="2" spans="1:7" ht="15" customHeight="1">
      <c r="A2" s="7"/>
      <c r="B2" s="7"/>
      <c r="C2" s="7"/>
      <c r="D2" s="7"/>
      <c r="E2" s="7"/>
      <c r="F2" s="7"/>
      <c r="G2" s="7"/>
    </row>
    <row r="3" spans="1:7" ht="24" customHeight="1" thickBot="1">
      <c r="A3" s="3" t="s">
        <v>66</v>
      </c>
      <c r="B3" s="3"/>
      <c r="C3" s="4"/>
      <c r="D3" s="4"/>
      <c r="E3" s="4"/>
      <c r="F3" s="4"/>
      <c r="G3" s="5" t="s">
        <v>18</v>
      </c>
    </row>
    <row r="4" spans="1:7" ht="11.25" customHeight="1">
      <c r="A4" s="31" t="s">
        <v>31</v>
      </c>
      <c r="B4" s="8"/>
      <c r="C4" s="33" t="s">
        <v>32</v>
      </c>
      <c r="D4" s="9"/>
      <c r="E4" s="35" t="s">
        <v>10</v>
      </c>
      <c r="F4" s="37" t="s">
        <v>11</v>
      </c>
      <c r="G4" s="39" t="s">
        <v>12</v>
      </c>
    </row>
    <row r="5" spans="1:7" ht="11.25" customHeight="1" thickBot="1">
      <c r="A5" s="32"/>
      <c r="B5" s="10"/>
      <c r="C5" s="34"/>
      <c r="D5" s="11"/>
      <c r="E5" s="36"/>
      <c r="F5" s="38"/>
      <c r="G5" s="40"/>
    </row>
    <row r="6" spans="1:7" ht="23.25" customHeight="1">
      <c r="A6" s="12" t="s">
        <v>37</v>
      </c>
      <c r="B6" s="13"/>
      <c r="C6" s="14" t="s">
        <v>3</v>
      </c>
      <c r="D6" s="15"/>
      <c r="E6" s="21">
        <v>520</v>
      </c>
      <c r="F6" s="21">
        <v>542</v>
      </c>
      <c r="G6" s="22">
        <f aca="true" t="shared" si="0" ref="G6:G34">SUM(E6:F6)</f>
        <v>1062</v>
      </c>
    </row>
    <row r="7" spans="1:7" ht="23.25" customHeight="1">
      <c r="A7" s="16" t="s">
        <v>38</v>
      </c>
      <c r="B7" s="17"/>
      <c r="C7" s="18" t="s">
        <v>29</v>
      </c>
      <c r="D7" s="15"/>
      <c r="E7" s="21">
        <v>737</v>
      </c>
      <c r="F7" s="21">
        <v>722</v>
      </c>
      <c r="G7" s="23">
        <f t="shared" si="0"/>
        <v>1459</v>
      </c>
    </row>
    <row r="8" spans="1:7" ht="23.25" customHeight="1">
      <c r="A8" s="16" t="s">
        <v>39</v>
      </c>
      <c r="B8" s="17"/>
      <c r="C8" s="18" t="s">
        <v>4</v>
      </c>
      <c r="D8" s="15"/>
      <c r="E8" s="21">
        <v>590</v>
      </c>
      <c r="F8" s="21">
        <v>637</v>
      </c>
      <c r="G8" s="23">
        <f t="shared" si="0"/>
        <v>1227</v>
      </c>
    </row>
    <row r="9" spans="1:7" ht="23.25" customHeight="1">
      <c r="A9" s="16" t="s">
        <v>40</v>
      </c>
      <c r="B9" s="17"/>
      <c r="C9" s="18" t="s">
        <v>24</v>
      </c>
      <c r="D9" s="15"/>
      <c r="E9" s="21">
        <v>535</v>
      </c>
      <c r="F9" s="21">
        <v>532</v>
      </c>
      <c r="G9" s="23">
        <f t="shared" si="0"/>
        <v>1067</v>
      </c>
    </row>
    <row r="10" spans="1:7" ht="23.25" customHeight="1">
      <c r="A10" s="16" t="s">
        <v>41</v>
      </c>
      <c r="B10" s="17"/>
      <c r="C10" s="18" t="s">
        <v>13</v>
      </c>
      <c r="D10" s="15"/>
      <c r="E10" s="21">
        <v>642</v>
      </c>
      <c r="F10" s="21">
        <v>684</v>
      </c>
      <c r="G10" s="23">
        <f t="shared" si="0"/>
        <v>1326</v>
      </c>
    </row>
    <row r="11" spans="1:7" ht="23.25" customHeight="1">
      <c r="A11" s="16" t="s">
        <v>42</v>
      </c>
      <c r="B11" s="17"/>
      <c r="C11" s="18" t="s">
        <v>20</v>
      </c>
      <c r="D11" s="15"/>
      <c r="E11" s="21">
        <v>234</v>
      </c>
      <c r="F11" s="21">
        <v>278</v>
      </c>
      <c r="G11" s="23">
        <f t="shared" si="0"/>
        <v>512</v>
      </c>
    </row>
    <row r="12" spans="1:7" ht="23.25" customHeight="1">
      <c r="A12" s="16" t="s">
        <v>43</v>
      </c>
      <c r="B12" s="17"/>
      <c r="C12" s="18" t="s">
        <v>34</v>
      </c>
      <c r="D12" s="15"/>
      <c r="E12" s="21">
        <v>160</v>
      </c>
      <c r="F12" s="21">
        <v>160</v>
      </c>
      <c r="G12" s="23">
        <f t="shared" si="0"/>
        <v>320</v>
      </c>
    </row>
    <row r="13" spans="1:7" ht="23.25" customHeight="1">
      <c r="A13" s="16" t="s">
        <v>44</v>
      </c>
      <c r="B13" s="17"/>
      <c r="C13" s="18" t="s">
        <v>30</v>
      </c>
      <c r="D13" s="15"/>
      <c r="E13" s="21">
        <v>436</v>
      </c>
      <c r="F13" s="21">
        <v>482</v>
      </c>
      <c r="G13" s="23">
        <f t="shared" si="0"/>
        <v>918</v>
      </c>
    </row>
    <row r="14" spans="1:7" ht="23.25" customHeight="1">
      <c r="A14" s="16" t="s">
        <v>45</v>
      </c>
      <c r="B14" s="17"/>
      <c r="C14" s="18" t="s">
        <v>28</v>
      </c>
      <c r="D14" s="15"/>
      <c r="E14" s="21">
        <v>275</v>
      </c>
      <c r="F14" s="21">
        <v>266</v>
      </c>
      <c r="G14" s="23">
        <f t="shared" si="0"/>
        <v>541</v>
      </c>
    </row>
    <row r="15" spans="1:7" ht="23.25" customHeight="1">
      <c r="A15" s="16" t="s">
        <v>46</v>
      </c>
      <c r="B15" s="17"/>
      <c r="C15" s="18" t="s">
        <v>5</v>
      </c>
      <c r="D15" s="15"/>
      <c r="E15" s="21">
        <v>509</v>
      </c>
      <c r="F15" s="21">
        <v>555</v>
      </c>
      <c r="G15" s="23">
        <f t="shared" si="0"/>
        <v>1064</v>
      </c>
    </row>
    <row r="16" spans="1:7" ht="23.25" customHeight="1">
      <c r="A16" s="16" t="s">
        <v>47</v>
      </c>
      <c r="B16" s="17"/>
      <c r="C16" s="18" t="s">
        <v>27</v>
      </c>
      <c r="D16" s="15"/>
      <c r="E16" s="21">
        <v>481</v>
      </c>
      <c r="F16" s="21">
        <v>534</v>
      </c>
      <c r="G16" s="23">
        <f t="shared" si="0"/>
        <v>1015</v>
      </c>
    </row>
    <row r="17" spans="1:7" ht="23.25" customHeight="1">
      <c r="A17" s="16" t="s">
        <v>48</v>
      </c>
      <c r="B17" s="17"/>
      <c r="C17" s="20" t="s">
        <v>36</v>
      </c>
      <c r="D17" s="15"/>
      <c r="E17" s="21">
        <v>799</v>
      </c>
      <c r="F17" s="21">
        <v>812</v>
      </c>
      <c r="G17" s="23">
        <f t="shared" si="0"/>
        <v>1611</v>
      </c>
    </row>
    <row r="18" spans="1:7" ht="23.25" customHeight="1">
      <c r="A18" s="16" t="s">
        <v>49</v>
      </c>
      <c r="B18" s="17"/>
      <c r="C18" s="18" t="s">
        <v>2</v>
      </c>
      <c r="D18" s="15"/>
      <c r="E18" s="21">
        <v>789</v>
      </c>
      <c r="F18" s="21">
        <v>818</v>
      </c>
      <c r="G18" s="23">
        <f t="shared" si="0"/>
        <v>1607</v>
      </c>
    </row>
    <row r="19" spans="1:7" ht="23.25" customHeight="1">
      <c r="A19" s="16" t="s">
        <v>50</v>
      </c>
      <c r="B19" s="17"/>
      <c r="C19" s="18" t="s">
        <v>21</v>
      </c>
      <c r="D19" s="15"/>
      <c r="E19" s="21">
        <v>716</v>
      </c>
      <c r="F19" s="21">
        <v>784</v>
      </c>
      <c r="G19" s="23">
        <f t="shared" si="0"/>
        <v>1500</v>
      </c>
    </row>
    <row r="20" spans="1:7" ht="23.25" customHeight="1">
      <c r="A20" s="16" t="s">
        <v>51</v>
      </c>
      <c r="B20" s="17"/>
      <c r="C20" s="18" t="s">
        <v>6</v>
      </c>
      <c r="D20" s="15"/>
      <c r="E20" s="21">
        <v>787</v>
      </c>
      <c r="F20" s="21">
        <v>768</v>
      </c>
      <c r="G20" s="23">
        <f t="shared" si="0"/>
        <v>1555</v>
      </c>
    </row>
    <row r="21" spans="1:7" ht="23.25" customHeight="1">
      <c r="A21" s="16" t="s">
        <v>52</v>
      </c>
      <c r="B21" s="17"/>
      <c r="C21" s="18" t="s">
        <v>22</v>
      </c>
      <c r="D21" s="15"/>
      <c r="E21" s="21">
        <v>843</v>
      </c>
      <c r="F21" s="21">
        <v>914</v>
      </c>
      <c r="G21" s="23">
        <f t="shared" si="0"/>
        <v>1757</v>
      </c>
    </row>
    <row r="22" spans="1:7" ht="23.25" customHeight="1">
      <c r="A22" s="16" t="s">
        <v>53</v>
      </c>
      <c r="B22" s="17"/>
      <c r="C22" s="20" t="s">
        <v>14</v>
      </c>
      <c r="D22" s="15"/>
      <c r="E22" s="21">
        <v>821</v>
      </c>
      <c r="F22" s="21">
        <v>703</v>
      </c>
      <c r="G22" s="23">
        <f t="shared" si="0"/>
        <v>1524</v>
      </c>
    </row>
    <row r="23" spans="1:7" ht="23.25" customHeight="1">
      <c r="A23" s="16" t="s">
        <v>54</v>
      </c>
      <c r="B23" s="17"/>
      <c r="C23" s="20" t="s">
        <v>15</v>
      </c>
      <c r="D23" s="15"/>
      <c r="E23" s="21">
        <v>833</v>
      </c>
      <c r="F23" s="21">
        <v>805</v>
      </c>
      <c r="G23" s="23">
        <f t="shared" si="0"/>
        <v>1638</v>
      </c>
    </row>
    <row r="24" spans="1:7" ht="23.25" customHeight="1">
      <c r="A24" s="16" t="s">
        <v>55</v>
      </c>
      <c r="B24" s="17"/>
      <c r="C24" s="18" t="s">
        <v>9</v>
      </c>
      <c r="D24" s="15"/>
      <c r="E24" s="21">
        <v>208</v>
      </c>
      <c r="F24" s="21">
        <v>235</v>
      </c>
      <c r="G24" s="23">
        <f t="shared" si="0"/>
        <v>443</v>
      </c>
    </row>
    <row r="25" spans="1:7" ht="23.25" customHeight="1">
      <c r="A25" s="16" t="s">
        <v>56</v>
      </c>
      <c r="B25" s="17"/>
      <c r="C25" s="18" t="s">
        <v>26</v>
      </c>
      <c r="D25" s="15"/>
      <c r="E25" s="21">
        <v>516</v>
      </c>
      <c r="F25" s="21">
        <v>591</v>
      </c>
      <c r="G25" s="23">
        <f t="shared" si="0"/>
        <v>1107</v>
      </c>
    </row>
    <row r="26" spans="1:7" ht="23.25" customHeight="1">
      <c r="A26" s="16" t="s">
        <v>57</v>
      </c>
      <c r="B26" s="17"/>
      <c r="C26" s="18" t="s">
        <v>35</v>
      </c>
      <c r="D26" s="15"/>
      <c r="E26" s="21">
        <v>520</v>
      </c>
      <c r="F26" s="21">
        <v>535</v>
      </c>
      <c r="G26" s="23">
        <f t="shared" si="0"/>
        <v>1055</v>
      </c>
    </row>
    <row r="27" spans="1:7" ht="23.25" customHeight="1">
      <c r="A27" s="16" t="s">
        <v>58</v>
      </c>
      <c r="B27" s="17"/>
      <c r="C27" s="18" t="s">
        <v>7</v>
      </c>
      <c r="D27" s="15"/>
      <c r="E27" s="21">
        <v>245</v>
      </c>
      <c r="F27" s="21">
        <v>174</v>
      </c>
      <c r="G27" s="23">
        <f t="shared" si="0"/>
        <v>419</v>
      </c>
    </row>
    <row r="28" spans="1:7" ht="23.25" customHeight="1">
      <c r="A28" s="16" t="s">
        <v>59</v>
      </c>
      <c r="B28" s="17"/>
      <c r="C28" s="20" t="s">
        <v>23</v>
      </c>
      <c r="D28" s="15"/>
      <c r="E28" s="21">
        <v>169</v>
      </c>
      <c r="F28" s="21">
        <v>162</v>
      </c>
      <c r="G28" s="23">
        <f t="shared" si="0"/>
        <v>331</v>
      </c>
    </row>
    <row r="29" spans="1:7" ht="23.25" customHeight="1">
      <c r="A29" s="16" t="s">
        <v>60</v>
      </c>
      <c r="B29" s="17"/>
      <c r="C29" s="18" t="s">
        <v>8</v>
      </c>
      <c r="D29" s="15"/>
      <c r="E29" s="21">
        <v>824</v>
      </c>
      <c r="F29" s="21">
        <v>795</v>
      </c>
      <c r="G29" s="23">
        <f t="shared" si="0"/>
        <v>1619</v>
      </c>
    </row>
    <row r="30" spans="1:7" ht="23.25" customHeight="1">
      <c r="A30" s="16" t="s">
        <v>61</v>
      </c>
      <c r="B30" s="17"/>
      <c r="C30" s="18" t="s">
        <v>25</v>
      </c>
      <c r="D30" s="15"/>
      <c r="E30" s="21">
        <v>805</v>
      </c>
      <c r="F30" s="21">
        <v>778</v>
      </c>
      <c r="G30" s="23">
        <f t="shared" si="0"/>
        <v>1583</v>
      </c>
    </row>
    <row r="31" spans="1:7" ht="23.25" customHeight="1">
      <c r="A31" s="16" t="s">
        <v>62</v>
      </c>
      <c r="B31" s="17"/>
      <c r="C31" s="18" t="s">
        <v>19</v>
      </c>
      <c r="D31" s="15"/>
      <c r="E31" s="21">
        <v>455</v>
      </c>
      <c r="F31" s="21">
        <v>552</v>
      </c>
      <c r="G31" s="23">
        <f t="shared" si="0"/>
        <v>1007</v>
      </c>
    </row>
    <row r="32" spans="1:7" ht="23.25" customHeight="1">
      <c r="A32" s="16" t="s">
        <v>63</v>
      </c>
      <c r="B32" s="17"/>
      <c r="C32" s="20" t="s">
        <v>1</v>
      </c>
      <c r="D32" s="15"/>
      <c r="E32" s="21">
        <v>1461</v>
      </c>
      <c r="F32" s="21">
        <v>1349</v>
      </c>
      <c r="G32" s="23">
        <f t="shared" si="0"/>
        <v>2810</v>
      </c>
    </row>
    <row r="33" spans="1:7" ht="23.25" customHeight="1">
      <c r="A33" s="16" t="s">
        <v>64</v>
      </c>
      <c r="B33" s="17"/>
      <c r="C33" s="18" t="s">
        <v>0</v>
      </c>
      <c r="D33" s="15"/>
      <c r="E33" s="21">
        <v>611</v>
      </c>
      <c r="F33" s="21">
        <v>660</v>
      </c>
      <c r="G33" s="23">
        <f t="shared" si="0"/>
        <v>1271</v>
      </c>
    </row>
    <row r="34" spans="1:7" ht="23.25" customHeight="1" thickBot="1">
      <c r="A34" s="26" t="s">
        <v>65</v>
      </c>
      <c r="B34" s="17"/>
      <c r="C34" s="19" t="s">
        <v>16</v>
      </c>
      <c r="D34" s="15"/>
      <c r="E34" s="21">
        <v>1950</v>
      </c>
      <c r="F34" s="21">
        <v>1898</v>
      </c>
      <c r="G34" s="23">
        <f t="shared" si="0"/>
        <v>3848</v>
      </c>
    </row>
    <row r="35" spans="1:7" ht="23.25" customHeight="1" thickBot="1">
      <c r="A35" s="28" t="s">
        <v>33</v>
      </c>
      <c r="B35" s="29"/>
      <c r="C35" s="29"/>
      <c r="D35" s="30"/>
      <c r="E35" s="24">
        <f>SUM(E6:E34)</f>
        <v>18471</v>
      </c>
      <c r="F35" s="24">
        <v>18725</v>
      </c>
      <c r="G35" s="25">
        <f>SUM(G6:G34)</f>
        <v>37196</v>
      </c>
    </row>
    <row r="36" spans="1:9" ht="24.75" customHeight="1">
      <c r="A36" s="27" t="s">
        <v>17</v>
      </c>
      <c r="B36" s="27"/>
      <c r="C36" s="27"/>
      <c r="D36" s="27"/>
      <c r="E36" s="27"/>
      <c r="F36" s="27"/>
      <c r="G36" s="27"/>
      <c r="H36" s="1"/>
      <c r="I36" s="1"/>
    </row>
    <row r="37" spans="1:9" ht="15" customHeight="1">
      <c r="A37" s="7"/>
      <c r="B37" s="7"/>
      <c r="C37" s="7"/>
      <c r="D37" s="7"/>
      <c r="E37" s="7"/>
      <c r="F37" s="7"/>
      <c r="G37" s="7"/>
      <c r="H37" s="1"/>
      <c r="I37" s="1"/>
    </row>
    <row r="38" spans="1:9" ht="24" customHeight="1" thickBot="1">
      <c r="A38" s="3" t="s">
        <v>66</v>
      </c>
      <c r="B38" s="3"/>
      <c r="C38" s="3"/>
      <c r="D38" s="3"/>
      <c r="E38" s="3"/>
      <c r="F38" s="3"/>
      <c r="G38" s="5" t="s">
        <v>67</v>
      </c>
      <c r="H38" s="1"/>
      <c r="I38" s="1"/>
    </row>
    <row r="39" spans="1:9" ht="11.25" customHeight="1">
      <c r="A39" s="31" t="s">
        <v>31</v>
      </c>
      <c r="B39" s="8"/>
      <c r="C39" s="33" t="s">
        <v>32</v>
      </c>
      <c r="D39" s="9"/>
      <c r="E39" s="35" t="s">
        <v>10</v>
      </c>
      <c r="F39" s="37" t="s">
        <v>11</v>
      </c>
      <c r="G39" s="39" t="s">
        <v>12</v>
      </c>
      <c r="H39" s="1"/>
      <c r="I39" s="1"/>
    </row>
    <row r="40" spans="1:9" ht="11.25" customHeight="1" thickBot="1">
      <c r="A40" s="32"/>
      <c r="B40" s="10"/>
      <c r="C40" s="34"/>
      <c r="D40" s="11"/>
      <c r="E40" s="36"/>
      <c r="F40" s="38"/>
      <c r="G40" s="40"/>
      <c r="H40" s="1"/>
      <c r="I40" s="1"/>
    </row>
    <row r="41" spans="1:9" ht="23.25" customHeight="1">
      <c r="A41" s="41" t="s">
        <v>68</v>
      </c>
      <c r="B41" s="42"/>
      <c r="C41" s="43" t="s">
        <v>69</v>
      </c>
      <c r="D41" s="44"/>
      <c r="E41" s="45">
        <v>150</v>
      </c>
      <c r="F41" s="45">
        <v>151</v>
      </c>
      <c r="G41" s="46">
        <f>SUM(E41:F41)</f>
        <v>301</v>
      </c>
      <c r="H41" s="1"/>
      <c r="I41" s="1"/>
    </row>
    <row r="42" spans="1:9" ht="23.25" customHeight="1">
      <c r="A42" s="47" t="s">
        <v>70</v>
      </c>
      <c r="B42" s="48"/>
      <c r="C42" s="49" t="s">
        <v>71</v>
      </c>
      <c r="D42" s="50"/>
      <c r="E42" s="45">
        <v>558</v>
      </c>
      <c r="F42" s="46">
        <v>585</v>
      </c>
      <c r="G42" s="51">
        <f aca="true" t="shared" si="1" ref="G42:G47">SUM(E42+F42)</f>
        <v>1143</v>
      </c>
      <c r="H42" s="1"/>
      <c r="I42" s="1"/>
    </row>
    <row r="43" spans="1:9" ht="23.25" customHeight="1">
      <c r="A43" s="47" t="s">
        <v>72</v>
      </c>
      <c r="B43" s="52"/>
      <c r="C43" s="50" t="s">
        <v>73</v>
      </c>
      <c r="D43" s="50"/>
      <c r="E43" s="45">
        <v>163</v>
      </c>
      <c r="F43" s="46">
        <v>147</v>
      </c>
      <c r="G43" s="51">
        <f t="shared" si="1"/>
        <v>310</v>
      </c>
      <c r="H43" s="1"/>
      <c r="I43" s="1"/>
    </row>
    <row r="44" spans="1:9" ht="23.25" customHeight="1">
      <c r="A44" s="47" t="s">
        <v>74</v>
      </c>
      <c r="B44" s="48"/>
      <c r="C44" s="49" t="s">
        <v>75</v>
      </c>
      <c r="D44" s="50"/>
      <c r="E44" s="45">
        <v>188</v>
      </c>
      <c r="F44" s="46">
        <v>182</v>
      </c>
      <c r="G44" s="51">
        <f t="shared" si="1"/>
        <v>370</v>
      </c>
      <c r="H44" s="1"/>
      <c r="I44" s="1"/>
    </row>
    <row r="45" spans="1:9" ht="23.25" customHeight="1">
      <c r="A45" s="47" t="s">
        <v>76</v>
      </c>
      <c r="B45" s="48"/>
      <c r="C45" s="49" t="s">
        <v>77</v>
      </c>
      <c r="D45" s="50"/>
      <c r="E45" s="45">
        <v>204</v>
      </c>
      <c r="F45" s="46">
        <v>225</v>
      </c>
      <c r="G45" s="51">
        <f t="shared" si="1"/>
        <v>429</v>
      </c>
      <c r="H45" s="1"/>
      <c r="I45" s="1"/>
    </row>
    <row r="46" spans="1:9" ht="23.25" customHeight="1">
      <c r="A46" s="47" t="s">
        <v>78</v>
      </c>
      <c r="B46" s="48"/>
      <c r="C46" s="49" t="s">
        <v>79</v>
      </c>
      <c r="D46" s="50"/>
      <c r="E46" s="45">
        <v>484</v>
      </c>
      <c r="F46" s="46">
        <v>451</v>
      </c>
      <c r="G46" s="51">
        <f t="shared" si="1"/>
        <v>935</v>
      </c>
      <c r="H46" s="1"/>
      <c r="I46" s="1"/>
    </row>
    <row r="47" spans="1:9" ht="23.25" customHeight="1" thickBot="1">
      <c r="A47" s="53" t="s">
        <v>80</v>
      </c>
      <c r="B47" s="54"/>
      <c r="C47" s="55" t="s">
        <v>81</v>
      </c>
      <c r="D47" s="56"/>
      <c r="E47" s="45">
        <v>739</v>
      </c>
      <c r="F47" s="46">
        <v>712</v>
      </c>
      <c r="G47" s="57">
        <f t="shared" si="1"/>
        <v>1451</v>
      </c>
      <c r="H47" s="1"/>
      <c r="I47" s="1"/>
    </row>
    <row r="48" spans="1:9" ht="23.25" customHeight="1" thickBot="1">
      <c r="A48" s="58" t="s">
        <v>82</v>
      </c>
      <c r="B48" s="59"/>
      <c r="C48" s="59"/>
      <c r="D48" s="60"/>
      <c r="E48" s="61">
        <f>SUM(E41:E47)</f>
        <v>2486</v>
      </c>
      <c r="F48" s="61">
        <f>SUM(F41:F47)</f>
        <v>2453</v>
      </c>
      <c r="G48" s="61">
        <f>SUM(G41:G47)</f>
        <v>4939</v>
      </c>
      <c r="H48" s="1"/>
      <c r="I48" s="1"/>
    </row>
    <row r="49" spans="1:9" ht="23.25" customHeight="1">
      <c r="A49" s="62" t="s">
        <v>83</v>
      </c>
      <c r="B49" s="63"/>
      <c r="C49" s="64" t="s">
        <v>84</v>
      </c>
      <c r="D49" s="50"/>
      <c r="E49" s="65">
        <v>429</v>
      </c>
      <c r="F49" s="66">
        <v>481</v>
      </c>
      <c r="G49" s="67">
        <f>SUM(E49:F49)</f>
        <v>910</v>
      </c>
      <c r="H49" s="1"/>
      <c r="I49" s="1"/>
    </row>
    <row r="50" spans="1:9" ht="23.25" customHeight="1">
      <c r="A50" s="68" t="s">
        <v>85</v>
      </c>
      <c r="B50" s="69"/>
      <c r="C50" s="49" t="s">
        <v>86</v>
      </c>
      <c r="D50" s="50"/>
      <c r="E50" s="65">
        <v>197</v>
      </c>
      <c r="F50" s="70">
        <v>193</v>
      </c>
      <c r="G50" s="71">
        <f aca="true" t="shared" si="2" ref="G50:G56">SUM(E50:F50)</f>
        <v>390</v>
      </c>
      <c r="H50" s="1"/>
      <c r="I50" s="1"/>
    </row>
    <row r="51" spans="1:9" ht="23.25" customHeight="1">
      <c r="A51" s="68" t="s">
        <v>87</v>
      </c>
      <c r="B51" s="69"/>
      <c r="C51" s="49" t="s">
        <v>88</v>
      </c>
      <c r="D51" s="50"/>
      <c r="E51" s="65">
        <v>193</v>
      </c>
      <c r="F51" s="70">
        <v>193</v>
      </c>
      <c r="G51" s="71">
        <f t="shared" si="2"/>
        <v>386</v>
      </c>
      <c r="H51" s="1"/>
      <c r="I51" s="1"/>
    </row>
    <row r="52" spans="1:9" ht="23.25" customHeight="1">
      <c r="A52" s="68" t="s">
        <v>89</v>
      </c>
      <c r="B52" s="69"/>
      <c r="C52" s="49" t="s">
        <v>90</v>
      </c>
      <c r="D52" s="50"/>
      <c r="E52" s="65">
        <v>262</v>
      </c>
      <c r="F52" s="70">
        <v>252</v>
      </c>
      <c r="G52" s="71">
        <f t="shared" si="2"/>
        <v>514</v>
      </c>
      <c r="H52" s="1"/>
      <c r="I52" s="1"/>
    </row>
    <row r="53" spans="1:9" ht="23.25" customHeight="1">
      <c r="A53" s="68" t="s">
        <v>91</v>
      </c>
      <c r="B53" s="69"/>
      <c r="C53" s="49" t="s">
        <v>92</v>
      </c>
      <c r="D53" s="50"/>
      <c r="E53" s="65">
        <v>96</v>
      </c>
      <c r="F53" s="70">
        <v>95</v>
      </c>
      <c r="G53" s="71">
        <f t="shared" si="2"/>
        <v>191</v>
      </c>
      <c r="H53" s="1"/>
      <c r="I53" s="1"/>
    </row>
    <row r="54" spans="1:9" ht="23.25" customHeight="1">
      <c r="A54" s="68" t="s">
        <v>93</v>
      </c>
      <c r="B54" s="69"/>
      <c r="C54" s="49" t="s">
        <v>94</v>
      </c>
      <c r="D54" s="50"/>
      <c r="E54" s="65">
        <v>152</v>
      </c>
      <c r="F54" s="70">
        <v>143</v>
      </c>
      <c r="G54" s="71">
        <f t="shared" si="2"/>
        <v>295</v>
      </c>
      <c r="H54" s="1"/>
      <c r="I54" s="1"/>
    </row>
    <row r="55" spans="1:9" ht="23.25" customHeight="1">
      <c r="A55" s="68" t="s">
        <v>95</v>
      </c>
      <c r="B55" s="69"/>
      <c r="C55" s="49" t="s">
        <v>96</v>
      </c>
      <c r="D55" s="50"/>
      <c r="E55" s="65">
        <v>134</v>
      </c>
      <c r="F55" s="70">
        <v>133</v>
      </c>
      <c r="G55" s="71">
        <f t="shared" si="2"/>
        <v>267</v>
      </c>
      <c r="H55" s="1"/>
      <c r="I55" s="1"/>
    </row>
    <row r="56" spans="1:9" ht="23.25" customHeight="1" thickBot="1">
      <c r="A56" s="72" t="s">
        <v>97</v>
      </c>
      <c r="B56" s="73"/>
      <c r="C56" s="55" t="s">
        <v>98</v>
      </c>
      <c r="D56" s="56"/>
      <c r="E56" s="65">
        <v>124</v>
      </c>
      <c r="F56" s="74">
        <v>102</v>
      </c>
      <c r="G56" s="75">
        <f t="shared" si="2"/>
        <v>226</v>
      </c>
      <c r="H56" s="1"/>
      <c r="I56" s="1"/>
    </row>
    <row r="57" spans="1:9" ht="23.25" customHeight="1" thickBot="1">
      <c r="A57" s="58" t="s">
        <v>99</v>
      </c>
      <c r="B57" s="59"/>
      <c r="C57" s="59"/>
      <c r="D57" s="30"/>
      <c r="E57" s="76">
        <f>SUM(E49:E56)</f>
        <v>1587</v>
      </c>
      <c r="F57" s="76">
        <f>SUM(F49:F56)</f>
        <v>1592</v>
      </c>
      <c r="G57" s="76">
        <f>SUM(G49:G56)</f>
        <v>3179</v>
      </c>
      <c r="H57" s="1"/>
      <c r="I57" s="1"/>
    </row>
    <row r="58" spans="1:9" ht="23.25" customHeight="1">
      <c r="A58" s="62" t="s">
        <v>100</v>
      </c>
      <c r="B58" s="63"/>
      <c r="C58" s="64" t="s">
        <v>101</v>
      </c>
      <c r="D58" s="77"/>
      <c r="E58" s="78">
        <v>702</v>
      </c>
      <c r="F58" s="78">
        <v>726</v>
      </c>
      <c r="G58" s="46">
        <f>SUM(E58:F58)</f>
        <v>1428</v>
      </c>
      <c r="H58" s="1"/>
      <c r="I58" s="1"/>
    </row>
    <row r="59" spans="1:9" ht="23.25" customHeight="1">
      <c r="A59" s="68" t="s">
        <v>102</v>
      </c>
      <c r="B59" s="69"/>
      <c r="C59" s="49" t="s">
        <v>103</v>
      </c>
      <c r="D59" s="77"/>
      <c r="E59" s="78">
        <v>309</v>
      </c>
      <c r="F59" s="78">
        <v>292</v>
      </c>
      <c r="G59" s="46">
        <f>SUM(E59:F59)</f>
        <v>601</v>
      </c>
      <c r="H59" s="1"/>
      <c r="I59" s="1"/>
    </row>
    <row r="60" spans="1:9" ht="23.25" customHeight="1">
      <c r="A60" s="68" t="s">
        <v>104</v>
      </c>
      <c r="B60" s="69"/>
      <c r="C60" s="49" t="s">
        <v>105</v>
      </c>
      <c r="D60" s="77"/>
      <c r="E60" s="78">
        <v>316</v>
      </c>
      <c r="F60" s="78">
        <v>323</v>
      </c>
      <c r="G60" s="46">
        <f>SUM(E60:F60)</f>
        <v>639</v>
      </c>
      <c r="H60" s="1"/>
      <c r="I60" s="1"/>
    </row>
    <row r="61" spans="1:9" ht="23.25" customHeight="1">
      <c r="A61" s="68" t="s">
        <v>106</v>
      </c>
      <c r="B61" s="69"/>
      <c r="C61" s="49" t="s">
        <v>107</v>
      </c>
      <c r="D61" s="77"/>
      <c r="E61" s="78">
        <v>293</v>
      </c>
      <c r="F61" s="78">
        <v>305</v>
      </c>
      <c r="G61" s="46">
        <f>SUM(E61:F61)</f>
        <v>598</v>
      </c>
      <c r="H61" s="1"/>
      <c r="I61" s="1"/>
    </row>
    <row r="62" spans="1:9" ht="23.25" customHeight="1" thickBot="1">
      <c r="A62" s="68" t="s">
        <v>108</v>
      </c>
      <c r="B62" s="69"/>
      <c r="C62" s="55" t="s">
        <v>109</v>
      </c>
      <c r="D62" s="77"/>
      <c r="E62" s="78">
        <v>425</v>
      </c>
      <c r="F62" s="78">
        <v>400</v>
      </c>
      <c r="G62" s="46">
        <f>SUM(E62:F62)</f>
        <v>825</v>
      </c>
      <c r="H62" s="1"/>
      <c r="I62" s="1"/>
    </row>
    <row r="63" spans="1:9" ht="23.25" customHeight="1" thickBot="1">
      <c r="A63" s="58" t="s">
        <v>110</v>
      </c>
      <c r="B63" s="59"/>
      <c r="C63" s="59"/>
      <c r="D63" s="30"/>
      <c r="E63" s="61">
        <f>SUM(E58:E62)</f>
        <v>2045</v>
      </c>
      <c r="F63" s="61">
        <f>SUM(F58:F62)</f>
        <v>2046</v>
      </c>
      <c r="G63" s="61">
        <f>SUM(G58:G62)</f>
        <v>4091</v>
      </c>
      <c r="H63" s="1"/>
      <c r="I63" s="1"/>
    </row>
    <row r="64" spans="1:9" ht="23.25" customHeight="1" thickBot="1">
      <c r="A64" s="58" t="s">
        <v>111</v>
      </c>
      <c r="B64" s="59"/>
      <c r="C64" s="59"/>
      <c r="D64" s="30"/>
      <c r="E64" s="79">
        <v>24589</v>
      </c>
      <c r="F64" s="79">
        <v>24816</v>
      </c>
      <c r="G64" s="79">
        <v>49405</v>
      </c>
      <c r="H64" s="1"/>
      <c r="I64" s="1"/>
    </row>
  </sheetData>
  <sheetProtection/>
  <mergeCells count="17">
    <mergeCell ref="A48:D48"/>
    <mergeCell ref="A57:D57"/>
    <mergeCell ref="A63:D63"/>
    <mergeCell ref="A64:D64"/>
    <mergeCell ref="A36:G36"/>
    <mergeCell ref="A39:A40"/>
    <mergeCell ref="C39:C40"/>
    <mergeCell ref="E39:E40"/>
    <mergeCell ref="F39:F40"/>
    <mergeCell ref="G39:G40"/>
    <mergeCell ref="A1:G1"/>
    <mergeCell ref="A35:D35"/>
    <mergeCell ref="A4:A5"/>
    <mergeCell ref="C4:C5"/>
    <mergeCell ref="E4:E5"/>
    <mergeCell ref="F4:F5"/>
    <mergeCell ref="G4:G5"/>
  </mergeCells>
  <printOptions horizontalCentered="1"/>
  <pageMargins left="0.7874015748031497" right="0.5905511811023623" top="0.866141732283464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800500</dc:creator>
  <cp:keywords/>
  <dc:description/>
  <cp:lastModifiedBy>Administrator</cp:lastModifiedBy>
  <cp:lastPrinted>2023-05-31T08:06:59Z</cp:lastPrinted>
  <dcterms:created xsi:type="dcterms:W3CDTF">1997-01-08T22:48:59Z</dcterms:created>
  <dcterms:modified xsi:type="dcterms:W3CDTF">2023-12-20T01:57:25Z</dcterms:modified>
  <cp:category/>
  <cp:version/>
  <cp:contentType/>
  <cp:contentStatus/>
</cp:coreProperties>
</file>